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ivymcgufficke/Desktop/RAM SALE EMAILS/"/>
    </mc:Choice>
  </mc:AlternateContent>
  <xr:revisionPtr revIDLastSave="0" documentId="13_ncr:1_{A18F50FE-F4A3-0944-B6C3-A0E5827A074A}" xr6:coauthVersionLast="47" xr6:coauthVersionMax="47" xr10:uidLastSave="{00000000-0000-0000-0000-000000000000}"/>
  <bookViews>
    <workbookView xWindow="3260" yWindow="740" windowWidth="26140" windowHeight="16660" xr2:uid="{A0BF9B9A-FCAC-5C43-B380-2AEDDE30F2C1}"/>
  </bookViews>
  <sheets>
    <sheet name="1.2026 GREENDALE Sale Lots x120" sheetId="1" r:id="rId1"/>
    <sheet name="2.Sire Av Reference Table 2026" sheetId="5" r:id="rId2"/>
    <sheet name="3.Sire ASBV Avs" sheetId="9" r:id="rId3"/>
    <sheet name="4.AUG SG Percentile Band" sheetId="2" r:id="rId4"/>
  </sheets>
  <definedNames>
    <definedName name="_xlnm._FilterDatabase" localSheetId="0" hidden="1">'1.2026 GREENDALE Sale Lots x120'!$B$9:$AO$9</definedName>
    <definedName name="_xlnm._FilterDatabase" localSheetId="1" hidden="1">'2.Sire Av Reference Table 2026'!$A$8:$V$8</definedName>
    <definedName name="_xlnm._FilterDatabase" localSheetId="2" hidden="1">'3.Sire ASBV Avs'!$A$8:$U$8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131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E19" i="9"/>
  <c r="F19" i="9"/>
  <c r="G19" i="9"/>
  <c r="H19" i="9"/>
  <c r="I19" i="9"/>
  <c r="D19" i="9"/>
  <c r="K19" i="9" l="1"/>
  <c r="L19" i="9"/>
  <c r="M19" i="9"/>
  <c r="N19" i="9"/>
  <c r="O19" i="9"/>
  <c r="P19" i="9"/>
  <c r="Q19" i="9"/>
  <c r="R19" i="9"/>
  <c r="S19" i="9"/>
  <c r="J19" i="9"/>
  <c r="Z131" i="1"/>
  <c r="Y131" i="1"/>
  <c r="Z8" i="1"/>
  <c r="Y8" i="1"/>
  <c r="AC131" i="1"/>
  <c r="AB131" i="1"/>
  <c r="AA131" i="1"/>
  <c r="X131" i="1"/>
  <c r="W131" i="1"/>
  <c r="V131" i="1"/>
  <c r="U131" i="1"/>
  <c r="S131" i="1"/>
  <c r="T131" i="1"/>
  <c r="R131" i="1"/>
  <c r="Q131" i="1"/>
  <c r="P131" i="1"/>
  <c r="O131" i="1"/>
  <c r="AD8" i="1"/>
  <c r="AC8" i="1"/>
  <c r="AB8" i="1"/>
  <c r="AA8" i="1"/>
  <c r="X8" i="1"/>
  <c r="W8" i="1"/>
  <c r="V8" i="1"/>
  <c r="U8" i="1"/>
  <c r="S8" i="1"/>
  <c r="T8" i="1"/>
  <c r="R8" i="1"/>
  <c r="Q8" i="1"/>
  <c r="P8" i="1"/>
  <c r="O8" i="1"/>
</calcChain>
</file>

<file path=xl/sharedStrings.xml><?xml version="1.0" encoding="utf-8"?>
<sst xmlns="http://schemas.openxmlformats.org/spreadsheetml/2006/main" count="787" uniqueCount="329">
  <si>
    <t xml:space="preserve">TOP 1% </t>
  </si>
  <si>
    <t>TOP 5%</t>
  </si>
  <si>
    <t>TOP 10%</t>
  </si>
  <si>
    <t>TOP 20%</t>
  </si>
  <si>
    <t>TOP 30%</t>
  </si>
  <si>
    <t>RAW DATA</t>
  </si>
  <si>
    <t>AVERAGE</t>
  </si>
  <si>
    <t>Av 3.5kg</t>
  </si>
  <si>
    <t>Av 2.1 kg</t>
  </si>
  <si>
    <t xml:space="preserve">EID </t>
  </si>
  <si>
    <t xml:space="preserve">VID </t>
  </si>
  <si>
    <t xml:space="preserve">SIRE </t>
  </si>
  <si>
    <t>DAM</t>
  </si>
  <si>
    <t>POLL</t>
  </si>
  <si>
    <t>BT</t>
  </si>
  <si>
    <t>RT</t>
  </si>
  <si>
    <t>Con Type</t>
  </si>
  <si>
    <t>DOB</t>
  </si>
  <si>
    <t xml:space="preserve">GFW % </t>
  </si>
  <si>
    <t>CFW%</t>
  </si>
  <si>
    <t>BWT %</t>
  </si>
  <si>
    <t>Micron</t>
  </si>
  <si>
    <t>Yield</t>
  </si>
  <si>
    <t>SD</t>
  </si>
  <si>
    <t>CoVar</t>
  </si>
  <si>
    <t>Comf</t>
  </si>
  <si>
    <t>Curv</t>
  </si>
  <si>
    <t>FW</t>
  </si>
  <si>
    <t>WP</t>
  </si>
  <si>
    <t>SM</t>
  </si>
  <si>
    <t>YWT</t>
  </si>
  <si>
    <t>YCFW</t>
  </si>
  <si>
    <t>ACFW</t>
  </si>
  <si>
    <t>YFD</t>
  </si>
  <si>
    <t>AFD</t>
  </si>
  <si>
    <t>EBWR</t>
  </si>
  <si>
    <t>YSS</t>
  </si>
  <si>
    <t>FW Acc</t>
  </si>
  <si>
    <t>WP Acc</t>
  </si>
  <si>
    <t>SM Acc</t>
  </si>
  <si>
    <t>YWT Acc</t>
  </si>
  <si>
    <t>YCFW Acc</t>
  </si>
  <si>
    <t>ACFW Acc</t>
  </si>
  <si>
    <t>YFD Acc</t>
  </si>
  <si>
    <t>AFD Acc</t>
  </si>
  <si>
    <t>EBWR Acc</t>
  </si>
  <si>
    <t>YSS Acc</t>
  </si>
  <si>
    <t>982 123847596143</t>
  </si>
  <si>
    <t>220336</t>
  </si>
  <si>
    <t>PP</t>
  </si>
  <si>
    <t xml:space="preserve">Nat </t>
  </si>
  <si>
    <t>19/9</t>
  </si>
  <si>
    <t>982 123847595796</t>
  </si>
  <si>
    <t>233654</t>
  </si>
  <si>
    <t>HH</t>
  </si>
  <si>
    <t>982 123847596280</t>
  </si>
  <si>
    <t>220214</t>
  </si>
  <si>
    <t>PH</t>
  </si>
  <si>
    <t>982 123847595885</t>
  </si>
  <si>
    <t>232802</t>
  </si>
  <si>
    <t>982 123847596145</t>
  </si>
  <si>
    <t>220215</t>
  </si>
  <si>
    <t>982 123847595748</t>
  </si>
  <si>
    <t>232674</t>
  </si>
  <si>
    <t>982 123847595733</t>
  </si>
  <si>
    <t>232703</t>
  </si>
  <si>
    <t>982 123847596274</t>
  </si>
  <si>
    <t>180797</t>
  </si>
  <si>
    <t>982 123847596298</t>
  </si>
  <si>
    <t>180605</t>
  </si>
  <si>
    <t>982 123847595791</t>
  </si>
  <si>
    <t>233565</t>
  </si>
  <si>
    <t>982 123847595900</t>
  </si>
  <si>
    <t>215015</t>
  </si>
  <si>
    <t>AI</t>
  </si>
  <si>
    <t>28/8</t>
  </si>
  <si>
    <t>982 123847595967</t>
  </si>
  <si>
    <t>215113</t>
  </si>
  <si>
    <t>982 123847596388</t>
  </si>
  <si>
    <t>220789</t>
  </si>
  <si>
    <t>982 123847595981</t>
  </si>
  <si>
    <t>982 123847596457</t>
  </si>
  <si>
    <t>220380</t>
  </si>
  <si>
    <t>982 123847595762</t>
  </si>
  <si>
    <t>233096</t>
  </si>
  <si>
    <t>982 123847596059</t>
  </si>
  <si>
    <t>200205</t>
  </si>
  <si>
    <t>982 123847595860</t>
  </si>
  <si>
    <t>232604</t>
  </si>
  <si>
    <t>982 123847595917</t>
  </si>
  <si>
    <t>220300</t>
  </si>
  <si>
    <t>982 123847595978</t>
  </si>
  <si>
    <t>200266</t>
  </si>
  <si>
    <t>982 123847596413</t>
  </si>
  <si>
    <t>YG 230176</t>
  </si>
  <si>
    <t>220696</t>
  </si>
  <si>
    <t>982 123847596456</t>
  </si>
  <si>
    <t>215072</t>
  </si>
  <si>
    <t>982 123847596500</t>
  </si>
  <si>
    <t>220324</t>
  </si>
  <si>
    <t>982 123847596374</t>
  </si>
  <si>
    <t>215058</t>
  </si>
  <si>
    <t>982 123847596478</t>
  </si>
  <si>
    <t>200682</t>
  </si>
  <si>
    <t>982 123847596423</t>
  </si>
  <si>
    <t>215092</t>
  </si>
  <si>
    <t>982 123847596426</t>
  </si>
  <si>
    <t>200263</t>
  </si>
  <si>
    <t>982 123847596399</t>
  </si>
  <si>
    <t>220905</t>
  </si>
  <si>
    <t>982 123847596345</t>
  </si>
  <si>
    <t>220709</t>
  </si>
  <si>
    <t>982 123847595945</t>
  </si>
  <si>
    <t>220484</t>
  </si>
  <si>
    <t>982 123847596425</t>
  </si>
  <si>
    <t>215098</t>
  </si>
  <si>
    <t>982 123847596020</t>
  </si>
  <si>
    <t>200099</t>
  </si>
  <si>
    <t>982 123847595959</t>
  </si>
  <si>
    <t>180173</t>
  </si>
  <si>
    <t>982 123847595780</t>
  </si>
  <si>
    <t>232652</t>
  </si>
  <si>
    <t>982 123847596389</t>
  </si>
  <si>
    <t>190022</t>
  </si>
  <si>
    <t>982 123847596494</t>
  </si>
  <si>
    <t>220304</t>
  </si>
  <si>
    <t>982 123847595964</t>
  </si>
  <si>
    <t>200706</t>
  </si>
  <si>
    <t>982 123847596464</t>
  </si>
  <si>
    <t>215125</t>
  </si>
  <si>
    <t>982 123847596508</t>
  </si>
  <si>
    <t>982 123847596458</t>
  </si>
  <si>
    <t>220381</t>
  </si>
  <si>
    <t>982 123847596032</t>
  </si>
  <si>
    <t>200444</t>
  </si>
  <si>
    <t>982 123847596402</t>
  </si>
  <si>
    <t>215047</t>
  </si>
  <si>
    <t>982 123847595896</t>
  </si>
  <si>
    <t>233667</t>
  </si>
  <si>
    <t>982 123847596418</t>
  </si>
  <si>
    <t>215027</t>
  </si>
  <si>
    <t>982 123847596502</t>
  </si>
  <si>
    <t>200701</t>
  </si>
  <si>
    <t>982 123847595913</t>
  </si>
  <si>
    <t>215146</t>
  </si>
  <si>
    <t>982 123847596474</t>
  </si>
  <si>
    <t>220108</t>
  </si>
  <si>
    <t>982 123847596099</t>
  </si>
  <si>
    <t>180663</t>
  </si>
  <si>
    <t>982 123847596421</t>
  </si>
  <si>
    <t>215032</t>
  </si>
  <si>
    <t>982 123847596397</t>
  </si>
  <si>
    <t>220550</t>
  </si>
  <si>
    <t>982 123847595812</t>
  </si>
  <si>
    <t>233809</t>
  </si>
  <si>
    <t>6/9</t>
  </si>
  <si>
    <t>982 123847596258</t>
  </si>
  <si>
    <t>200397</t>
  </si>
  <si>
    <t>982 123847596126</t>
  </si>
  <si>
    <t>200827</t>
  </si>
  <si>
    <t>982 123847595805</t>
  </si>
  <si>
    <t>982 123847595725</t>
  </si>
  <si>
    <t>232787</t>
  </si>
  <si>
    <t>982 123847595974</t>
  </si>
  <si>
    <t>200760</t>
  </si>
  <si>
    <t>982 123847595790</t>
  </si>
  <si>
    <t>233019</t>
  </si>
  <si>
    <t>982 123847596077</t>
  </si>
  <si>
    <t>210438</t>
  </si>
  <si>
    <t>982 123847595757</t>
  </si>
  <si>
    <t>233532</t>
  </si>
  <si>
    <t>982 123847596291</t>
  </si>
  <si>
    <t>200033</t>
  </si>
  <si>
    <t>982 123847596246</t>
  </si>
  <si>
    <t>210239</t>
  </si>
  <si>
    <t>982 123847595617</t>
  </si>
  <si>
    <t>215016</t>
  </si>
  <si>
    <t>982 123847595717</t>
  </si>
  <si>
    <t>233433</t>
  </si>
  <si>
    <t>982 123847596082</t>
  </si>
  <si>
    <t>982 123847595864</t>
  </si>
  <si>
    <t>233649</t>
  </si>
  <si>
    <t>982 123847596115</t>
  </si>
  <si>
    <t>220850</t>
  </si>
  <si>
    <t>982 123847596322</t>
  </si>
  <si>
    <t>180232</t>
  </si>
  <si>
    <t>982 123847596002</t>
  </si>
  <si>
    <t>190779</t>
  </si>
  <si>
    <t>982 123847596009</t>
  </si>
  <si>
    <t>200653</t>
  </si>
  <si>
    <t>982 123847595846</t>
  </si>
  <si>
    <t>233063</t>
  </si>
  <si>
    <t>982 123847595779</t>
  </si>
  <si>
    <t>233035</t>
  </si>
  <si>
    <t>982 123847596092</t>
  </si>
  <si>
    <t>220231</t>
  </si>
  <si>
    <t>982 123847595754</t>
  </si>
  <si>
    <t>233688</t>
  </si>
  <si>
    <t>982 123847596196</t>
  </si>
  <si>
    <t>982 123847595991</t>
  </si>
  <si>
    <t>210702</t>
  </si>
  <si>
    <t>982 123847595770</t>
  </si>
  <si>
    <t>234519</t>
  </si>
  <si>
    <t>982 123847596165</t>
  </si>
  <si>
    <t>200427</t>
  </si>
  <si>
    <t>982 123847595726</t>
  </si>
  <si>
    <t>233313</t>
  </si>
  <si>
    <t>982 123847596051</t>
  </si>
  <si>
    <t>220357</t>
  </si>
  <si>
    <t>982 123847595887</t>
  </si>
  <si>
    <t>234807</t>
  </si>
  <si>
    <t>982 123847596029</t>
  </si>
  <si>
    <t>180158</t>
  </si>
  <si>
    <t>982 123847596316</t>
  </si>
  <si>
    <t>180805</t>
  </si>
  <si>
    <t>982 123847596202</t>
  </si>
  <si>
    <t>220303</t>
  </si>
  <si>
    <t>982 123847596297</t>
  </si>
  <si>
    <t>220340</t>
  </si>
  <si>
    <t>982 123847595712</t>
  </si>
  <si>
    <t>234057</t>
  </si>
  <si>
    <t>982 123847595993</t>
  </si>
  <si>
    <t>190103</t>
  </si>
  <si>
    <t>982 123847595884</t>
  </si>
  <si>
    <t>233588</t>
  </si>
  <si>
    <t>982 123847596256</t>
  </si>
  <si>
    <t>200808</t>
  </si>
  <si>
    <t>982 123847596024</t>
  </si>
  <si>
    <t>200035</t>
  </si>
  <si>
    <t>982 123847595741</t>
  </si>
  <si>
    <t>234699</t>
  </si>
  <si>
    <t>982 123847595829</t>
  </si>
  <si>
    <t>232897</t>
  </si>
  <si>
    <t>982 123847596108</t>
  </si>
  <si>
    <t/>
  </si>
  <si>
    <t>982 123847595789</t>
  </si>
  <si>
    <t>232864</t>
  </si>
  <si>
    <t>982 123847596039</t>
  </si>
  <si>
    <t>982 123847595732</t>
  </si>
  <si>
    <t>232722</t>
  </si>
  <si>
    <t>982 123847595833</t>
  </si>
  <si>
    <t>232881</t>
  </si>
  <si>
    <t>982 123847596080</t>
  </si>
  <si>
    <t>982 123847595746</t>
  </si>
  <si>
    <t>232833</t>
  </si>
  <si>
    <t>982 123847596048</t>
  </si>
  <si>
    <t>200068</t>
  </si>
  <si>
    <t>982 123847595859</t>
  </si>
  <si>
    <t>234973</t>
  </si>
  <si>
    <t>982 123847595722</t>
  </si>
  <si>
    <t>233580</t>
  </si>
  <si>
    <t>982 123847595952</t>
  </si>
  <si>
    <t>200024</t>
  </si>
  <si>
    <t>982 123847596084</t>
  </si>
  <si>
    <t>200128</t>
  </si>
  <si>
    <t>982 123847595792</t>
  </si>
  <si>
    <t>234979</t>
  </si>
  <si>
    <t>982 123847595616</t>
  </si>
  <si>
    <t>234311</t>
  </si>
  <si>
    <t>982 123847596224</t>
  </si>
  <si>
    <t>215010</t>
  </si>
  <si>
    <t>982 123847595822</t>
  </si>
  <si>
    <t>234074</t>
  </si>
  <si>
    <t>982 123847595905</t>
  </si>
  <si>
    <t>982 123847595826</t>
  </si>
  <si>
    <t>982 123847595749</t>
  </si>
  <si>
    <t>233867</t>
  </si>
  <si>
    <t>982 123847596014</t>
  </si>
  <si>
    <t>200515</t>
  </si>
  <si>
    <t>982 123847596370</t>
  </si>
  <si>
    <t>200931</t>
  </si>
  <si>
    <t>982 123847595920</t>
  </si>
  <si>
    <t>200919</t>
  </si>
  <si>
    <t>982 123847596227</t>
  </si>
  <si>
    <t>982 123847595845</t>
  </si>
  <si>
    <t>232990</t>
  </si>
  <si>
    <t>982 123847595982</t>
  </si>
  <si>
    <t>200094</t>
  </si>
  <si>
    <t>982 123847595873</t>
  </si>
  <si>
    <t>233585</t>
  </si>
  <si>
    <t>982 123847596384</t>
  </si>
  <si>
    <t>982 123847595950</t>
  </si>
  <si>
    <t>180900</t>
  </si>
  <si>
    <t>982 123847596222</t>
  </si>
  <si>
    <t>215044</t>
  </si>
  <si>
    <t>982 123847598358</t>
  </si>
  <si>
    <t>LOT</t>
  </si>
  <si>
    <t>SG Analysis Date: 07/08/26 AUG</t>
  </si>
  <si>
    <t>GREENDALE Sale Team Averages</t>
  </si>
  <si>
    <t xml:space="preserve">GREENDALE MERINOS  |  AUSTRALIA'S HIGHEST INDEXING RAM SALE </t>
  </si>
  <si>
    <t>SG ASBV Accuracies</t>
  </si>
  <si>
    <t>Sons in Sale</t>
  </si>
  <si>
    <t>SHEEP GENETICS ASBVs - August Update</t>
  </si>
  <si>
    <t>SHEEP GENETICS ASBVs -  Sire Group Avs</t>
  </si>
  <si>
    <t>RAW DATA Sire Group Avs</t>
  </si>
  <si>
    <t>SG Analysis Date: 21/08/26 AUG</t>
  </si>
  <si>
    <t>Sires Sire</t>
  </si>
  <si>
    <t>YG210430</t>
  </si>
  <si>
    <t>YG210416</t>
  </si>
  <si>
    <t xml:space="preserve">SIRE COMMENTS </t>
  </si>
  <si>
    <t>Sires SIRE</t>
  </si>
  <si>
    <t>Profitable wool cutting animal</t>
  </si>
  <si>
    <t>SHEEP GENETICS ASBVs -  Individual Sire Avs</t>
  </si>
  <si>
    <t>High preforming progeny</t>
  </si>
  <si>
    <t xml:space="preserve">Great wool </t>
  </si>
  <si>
    <r>
      <t xml:space="preserve">Entered in NE Sire Eval 2025 - Exceptional phenotype, fine long staple. </t>
    </r>
    <r>
      <rPr>
        <b/>
        <sz val="14"/>
        <color theme="1"/>
        <rFont val="Calibri"/>
        <family val="2"/>
      </rPr>
      <t>Entered in NE Sire Eval 2025</t>
    </r>
    <r>
      <rPr>
        <sz val="14"/>
        <color theme="1"/>
        <rFont val="Calibri"/>
        <family val="2"/>
      </rPr>
      <t xml:space="preserve"> </t>
    </r>
  </si>
  <si>
    <r>
      <t xml:space="preserve">AI Sire from Yalgoo, </t>
    </r>
    <r>
      <rPr>
        <b/>
        <sz val="14"/>
        <color theme="1"/>
        <rFont val="Calibri"/>
        <family val="2"/>
      </rPr>
      <t>Grandsire Greendale 190435</t>
    </r>
  </si>
  <si>
    <r>
      <t xml:space="preserve">6yrs old, maintained high and proven performance, SIRE HAS BEEN 15 MIC ALL HIS LIFE. </t>
    </r>
    <r>
      <rPr>
        <b/>
        <sz val="14"/>
        <color theme="1"/>
        <rFont val="Calibri"/>
        <family val="2"/>
      </rPr>
      <t>Entered in the NE Sire Eval 2022</t>
    </r>
  </si>
  <si>
    <r>
      <t xml:space="preserve">PP sire, great wool style.  </t>
    </r>
    <r>
      <rPr>
        <b/>
        <sz val="14"/>
        <color theme="1"/>
        <rFont val="Calibri"/>
        <family val="2"/>
      </rPr>
      <t>Entered in the NE Sire Eval 2023</t>
    </r>
  </si>
  <si>
    <t>12th June 2026</t>
  </si>
  <si>
    <t>Mid Side Collected</t>
  </si>
  <si>
    <t>30th May 2026</t>
  </si>
  <si>
    <t>Fleece weights collected (10 months)</t>
  </si>
  <si>
    <t>BWT 19th Aug</t>
  </si>
  <si>
    <t>GREENDALE SIRES DEC 2025 RAW DATA</t>
  </si>
  <si>
    <t xml:space="preserve"> GREENDALE OPEN DAY Friday 9th October 2026  |  SALE THURSDAY 15TH OCTOBER 2026  |  'Willarney' 850 Maffra Rd Cooma NSW 2630</t>
  </si>
  <si>
    <t xml:space="preserve"> Enquiries |  Phone - Alan McGufficke 0429 448 078  Miranda McGufficke 0457 190 336  | Email  - greendalemerinos2@outlook.com  |   https://www.greendalemerinos.com.au/</t>
  </si>
  <si>
    <t xml:space="preserve"> Enquiries |  Phone - Alan McGufficke 0429 448 078 Miranda McGufficke 0457 190 336  | Email  - greendalemerinos2@outlook.com  |   https://www.greendalemerinos.com.au/</t>
  </si>
  <si>
    <r>
      <t xml:space="preserve">Great wool sheep. </t>
    </r>
    <r>
      <rPr>
        <b/>
        <sz val="14"/>
        <color theme="1"/>
        <rFont val="Calibri"/>
        <family val="2"/>
      </rPr>
      <t>Currently entered in SA Sire Eval evaluation 2025</t>
    </r>
  </si>
  <si>
    <r>
      <t xml:space="preserve">Exceptional progeny performance. </t>
    </r>
    <r>
      <rPr>
        <b/>
        <sz val="14"/>
        <color theme="1"/>
        <rFont val="Calibri"/>
        <family val="2"/>
      </rPr>
      <t>Entered into BALMORAL Sire Eval 2025</t>
    </r>
  </si>
  <si>
    <r>
      <t>Fine with wool cut.</t>
    </r>
    <r>
      <rPr>
        <b/>
        <sz val="14"/>
        <color theme="1"/>
        <rFont val="Calibri"/>
        <family val="2"/>
      </rPr>
      <t xml:space="preserve"> Entered into BALMORAL Sire Eval 2025</t>
    </r>
  </si>
  <si>
    <t>Fleece weights collected (10 months) 12th June 2026</t>
  </si>
  <si>
    <t>Mid Side Collected 30th May 2026</t>
  </si>
  <si>
    <t>SHEEP GENETICS ID</t>
  </si>
  <si>
    <t>NOTES</t>
  </si>
  <si>
    <t>PWS Charity lot</t>
  </si>
  <si>
    <t>Sheep Genetics</t>
  </si>
  <si>
    <t xml:space="preserve">Auctions+ </t>
  </si>
  <si>
    <t>Measured Industry 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</si>
</sst>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0"/>
      <color theme="1"/>
      <name val="Calibri"/>
      <family val="2"/>
    </font>
    <font>
      <b/>
      <i/>
      <sz val="9"/>
      <color theme="1"/>
      <name val="Calibri"/>
      <family val="2"/>
    </font>
    <font>
      <i/>
      <sz val="9"/>
      <color theme="1"/>
      <name val="Calibri"/>
      <family val="2"/>
    </font>
    <font>
      <sz val="12"/>
      <color rgb="FFC00000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24"/>
      <color rgb="FF15592D"/>
      <name val="Calibri"/>
      <family val="2"/>
    </font>
    <font>
      <sz val="24"/>
      <color theme="1"/>
      <name val="Calibri"/>
      <family val="2"/>
    </font>
    <font>
      <sz val="26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444444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Calibri"/>
      <family val="2"/>
    </font>
    <font>
      <sz val="16"/>
      <color theme="1"/>
      <name val="Calibri"/>
      <family val="2"/>
    </font>
    <font>
      <b/>
      <sz val="16"/>
      <color rgb="FF000000"/>
      <name val="Calibri"/>
      <family val="2"/>
    </font>
    <font>
      <sz val="16"/>
      <color theme="1"/>
      <name val="Aptos Narrow"/>
      <family val="2"/>
      <scheme val="minor"/>
    </font>
    <font>
      <sz val="18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9" tint="-0.499984740745262"/>
      <name val="Calibri"/>
      <family val="2"/>
    </font>
    <font>
      <b/>
      <sz val="18"/>
      <color theme="0"/>
      <name val="Calibri"/>
      <family val="2"/>
    </font>
    <font>
      <b/>
      <sz val="18"/>
      <color rgb="FFFFFFFF"/>
      <name val="Calibri"/>
      <family val="2"/>
    </font>
    <font>
      <sz val="18"/>
      <color rgb="FFFFFFFF"/>
      <name val="Calibri"/>
      <family val="2"/>
    </font>
    <font>
      <sz val="18"/>
      <color theme="1"/>
      <name val="Aptos Narrow"/>
      <family val="2"/>
      <scheme val="minor"/>
    </font>
    <font>
      <b/>
      <sz val="2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24"/>
      <color theme="1"/>
      <name val="Calibri"/>
      <family val="2"/>
    </font>
    <font>
      <b/>
      <sz val="18"/>
      <color theme="1"/>
      <name val="Calibri"/>
      <family val="2"/>
    </font>
    <font>
      <i/>
      <sz val="16"/>
      <color theme="1"/>
      <name val="Calibri"/>
      <family val="2"/>
    </font>
    <font>
      <sz val="14"/>
      <color rgb="FF000000"/>
      <name val="Calibri"/>
      <family val="2"/>
    </font>
    <font>
      <b/>
      <i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26"/>
      <color theme="1"/>
      <name val="Calibri"/>
      <family val="2"/>
    </font>
    <font>
      <b/>
      <sz val="26"/>
      <color rgb="FF000000"/>
      <name val="Calibri"/>
      <family val="2"/>
    </font>
    <font>
      <b/>
      <sz val="14"/>
      <color rgb="FFABFCFF"/>
      <name val="Calibri"/>
      <family val="2"/>
    </font>
    <font>
      <sz val="12"/>
      <color rgb="FFABFCFF"/>
      <name val="Aptos Narrow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AD3FF"/>
        <bgColor rgb="FFFAD3FF"/>
      </patternFill>
    </fill>
    <fill>
      <patternFill patternType="solid">
        <fgColor rgb="FFA1F3FF"/>
        <bgColor rgb="FFA1F3FF"/>
      </patternFill>
    </fill>
    <fill>
      <patternFill patternType="solid">
        <fgColor rgb="FFA6F089"/>
        <bgColor rgb="FFA6F089"/>
      </patternFill>
    </fill>
    <fill>
      <patternFill patternType="solid">
        <fgColor rgb="FF274E13"/>
        <bgColor rgb="FF274E1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BD4FF"/>
        <bgColor rgb="FFFBD4FF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9" tint="-0.499984740745262"/>
        <bgColor rgb="FF92D050"/>
      </patternFill>
    </fill>
    <fill>
      <patternFill patternType="solid">
        <fgColor theme="9" tint="-0.499984740745262"/>
        <bgColor rgb="FFB7B7B7"/>
      </patternFill>
    </fill>
    <fill>
      <patternFill patternType="solid">
        <fgColor theme="9" tint="-0.499984740745262"/>
        <bgColor rgb="FFC6EFCE"/>
      </patternFill>
    </fill>
    <fill>
      <patternFill patternType="solid">
        <fgColor rgb="FFDFF0E1"/>
        <bgColor indexed="64"/>
      </patternFill>
    </fill>
    <fill>
      <patternFill patternType="solid">
        <fgColor rgb="FFF4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indexed="64"/>
      </patternFill>
    </fill>
    <fill>
      <patternFill patternType="solid">
        <fgColor rgb="FFFCD5FF"/>
        <bgColor indexed="64"/>
      </patternFill>
    </fill>
    <fill>
      <patternFill patternType="solid">
        <fgColor rgb="FFABF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6F08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6B26B"/>
      </patternFill>
    </fill>
    <fill>
      <patternFill patternType="solid">
        <fgColor theme="9" tint="-0.499984740745262"/>
        <bgColor rgb="FF274E13"/>
      </patternFill>
    </fill>
    <fill>
      <patternFill patternType="solid">
        <fgColor rgb="FFDFF1E1"/>
        <bgColor indexed="64"/>
      </patternFill>
    </fill>
    <fill>
      <patternFill patternType="solid">
        <fgColor rgb="FFFFFF00"/>
        <bgColor rgb="FFFBD4FF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9" tint="0.59999389629810485"/>
        <bgColor rgb="FF274E13"/>
      </patternFill>
    </fill>
    <fill>
      <patternFill patternType="solid">
        <fgColor theme="9" tint="0.59999389629810485"/>
        <bgColor rgb="FFC6EFCE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CD5FF"/>
        <bgColor rgb="FFFFFF00"/>
      </patternFill>
    </fill>
    <fill>
      <patternFill patternType="solid">
        <fgColor rgb="FFFCD5FF"/>
        <bgColor rgb="FFFBD4FF"/>
      </patternFill>
    </fill>
    <fill>
      <patternFill patternType="solid">
        <fgColor rgb="FFABFCFF"/>
        <bgColor rgb="FFFBD4FF"/>
      </patternFill>
    </fill>
    <fill>
      <patternFill patternType="solid">
        <fgColor rgb="FFABFCFF"/>
        <bgColor rgb="FFA1F3FF"/>
      </patternFill>
    </fill>
    <fill>
      <patternFill patternType="solid">
        <fgColor rgb="FFABFCFF"/>
        <bgColor rgb="FFA1F2FF"/>
      </patternFill>
    </fill>
    <fill>
      <patternFill patternType="solid">
        <fgColor rgb="FFA6F089"/>
        <bgColor rgb="FFA1F3FF"/>
      </patternFill>
    </fill>
    <fill>
      <patternFill patternType="solid">
        <fgColor rgb="FFFFFF00"/>
        <bgColor rgb="FFFAD3FF"/>
      </patternFill>
    </fill>
    <fill>
      <patternFill patternType="solid">
        <fgColor rgb="FFFCD5FF"/>
        <bgColor rgb="FFA1F2FF"/>
      </patternFill>
    </fill>
    <fill>
      <patternFill patternType="solid">
        <fgColor rgb="FFABFCFF"/>
        <bgColor rgb="FFA6F089"/>
      </patternFill>
    </fill>
    <fill>
      <patternFill patternType="solid">
        <fgColor rgb="FFA6F089"/>
        <bgColor rgb="FFA1F2FF"/>
      </patternFill>
    </fill>
    <fill>
      <patternFill patternType="solid">
        <fgColor rgb="FFFFC000"/>
        <bgColor rgb="FFA6F089"/>
      </patternFill>
    </fill>
    <fill>
      <patternFill patternType="solid">
        <fgColor rgb="FFABFCFF"/>
        <bgColor rgb="FFFAD3FF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rgb="FFFBD4FF"/>
      </patternFill>
    </fill>
    <fill>
      <patternFill patternType="solid">
        <fgColor theme="0" tint="-0.14999847407452621"/>
        <bgColor rgb="FFF6B26B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 tint="-4.9989318521683403E-2"/>
      </right>
      <top/>
      <bottom style="thin">
        <color rgb="FF000000"/>
      </bottom>
      <diagonal/>
    </border>
    <border>
      <left/>
      <right style="thin">
        <color theme="0" tint="-4.9989318521683403E-2"/>
      </right>
      <top style="thin">
        <color rgb="FF000000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 style="thin">
        <color rgb="FF000000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thin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000000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2" fillId="0" borderId="0" xfId="0" applyFont="1"/>
    <xf numFmtId="1" fontId="3" fillId="2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4" xfId="0" applyFont="1" applyBorder="1" applyAlignment="1">
      <alignment horizontal="center"/>
    </xf>
    <xf numFmtId="49" fontId="2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8" borderId="0" xfId="0" applyFont="1" applyFill="1" applyAlignment="1">
      <alignment horizontal="center"/>
    </xf>
    <xf numFmtId="49" fontId="2" fillId="0" borderId="5" xfId="0" applyNumberFormat="1" applyFont="1" applyBorder="1" applyAlignment="1">
      <alignment vertical="top"/>
    </xf>
    <xf numFmtId="0" fontId="2" fillId="11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9" fillId="8" borderId="7" xfId="0" applyFont="1" applyFill="1" applyBorder="1" applyAlignment="1">
      <alignment horizontal="center"/>
    </xf>
    <xf numFmtId="1" fontId="12" fillId="2" borderId="0" xfId="0" applyNumberFormat="1" applyFont="1" applyFill="1" applyAlignment="1">
      <alignment horizontal="center"/>
    </xf>
    <xf numFmtId="1" fontId="12" fillId="3" borderId="0" xfId="0" applyNumberFormat="1" applyFont="1" applyFill="1" applyAlignment="1">
      <alignment horizontal="center"/>
    </xf>
    <xf numFmtId="164" fontId="12" fillId="4" borderId="0" xfId="0" applyNumberFormat="1" applyFont="1" applyFill="1" applyAlignment="1">
      <alignment horizontal="center"/>
    </xf>
    <xf numFmtId="1" fontId="12" fillId="5" borderId="0" xfId="0" applyNumberFormat="1" applyFont="1" applyFill="1" applyAlignment="1">
      <alignment horizontal="center"/>
    </xf>
    <xf numFmtId="0" fontId="13" fillId="16" borderId="8" xfId="0" applyFont="1" applyFill="1" applyBorder="1" applyAlignment="1">
      <alignment horizontal="center"/>
    </xf>
    <xf numFmtId="0" fontId="1" fillId="0" borderId="0" xfId="0" applyFont="1"/>
    <xf numFmtId="0" fontId="0" fillId="18" borderId="0" xfId="0" applyFill="1"/>
    <xf numFmtId="0" fontId="0" fillId="20" borderId="0" xfId="0" applyFill="1"/>
    <xf numFmtId="0" fontId="4" fillId="20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2" fillId="20" borderId="0" xfId="0" applyFont="1" applyFill="1"/>
    <xf numFmtId="0" fontId="6" fillId="20" borderId="0" xfId="0" applyFont="1" applyFill="1"/>
    <xf numFmtId="2" fontId="5" fillId="20" borderId="0" xfId="0" applyNumberFormat="1" applyFont="1" applyFill="1" applyAlignment="1">
      <alignment horizontal="center"/>
    </xf>
    <xf numFmtId="1" fontId="2" fillId="20" borderId="0" xfId="0" applyNumberFormat="1" applyFont="1" applyFill="1" applyAlignment="1">
      <alignment horizontal="center"/>
    </xf>
    <xf numFmtId="164" fontId="2" fillId="20" borderId="0" xfId="0" applyNumberFormat="1" applyFont="1" applyFill="1" applyAlignment="1">
      <alignment horizontal="center"/>
    </xf>
    <xf numFmtId="0" fontId="3" fillId="20" borderId="0" xfId="0" applyFont="1" applyFill="1" applyAlignment="1">
      <alignment horizontal="center"/>
    </xf>
    <xf numFmtId="1" fontId="4" fillId="20" borderId="0" xfId="0" applyNumberFormat="1" applyFont="1" applyFill="1" applyAlignment="1">
      <alignment horizontal="center"/>
    </xf>
    <xf numFmtId="0" fontId="11" fillId="22" borderId="8" xfId="0" applyFont="1" applyFill="1" applyBorder="1" applyAlignment="1">
      <alignment horizontal="center"/>
    </xf>
    <xf numFmtId="0" fontId="11" fillId="22" borderId="10" xfId="0" applyFont="1" applyFill="1" applyBorder="1" applyAlignment="1">
      <alignment horizontal="center"/>
    </xf>
    <xf numFmtId="0" fontId="11" fillId="22" borderId="9" xfId="0" applyFont="1" applyFill="1" applyBorder="1" applyAlignment="1">
      <alignment horizontal="center"/>
    </xf>
    <xf numFmtId="2" fontId="11" fillId="22" borderId="8" xfId="0" applyNumberFormat="1" applyFont="1" applyFill="1" applyBorder="1" applyAlignment="1">
      <alignment horizontal="center"/>
    </xf>
    <xf numFmtId="164" fontId="17" fillId="20" borderId="2" xfId="0" applyNumberFormat="1" applyFont="1" applyFill="1" applyBorder="1" applyAlignment="1">
      <alignment horizontal="center"/>
    </xf>
    <xf numFmtId="1" fontId="17" fillId="9" borderId="2" xfId="0" applyNumberFormat="1" applyFont="1" applyFill="1" applyBorder="1" applyAlignment="1">
      <alignment horizontal="center"/>
    </xf>
    <xf numFmtId="164" fontId="17" fillId="9" borderId="2" xfId="0" applyNumberFormat="1" applyFont="1" applyFill="1" applyBorder="1" applyAlignment="1">
      <alignment horizontal="center"/>
    </xf>
    <xf numFmtId="0" fontId="23" fillId="0" borderId="0" xfId="0" applyFont="1"/>
    <xf numFmtId="49" fontId="11" fillId="16" borderId="8" xfId="0" applyNumberFormat="1" applyFont="1" applyFill="1" applyBorder="1" applyAlignment="1">
      <alignment horizontal="center" vertical="top"/>
    </xf>
    <xf numFmtId="164" fontId="11" fillId="17" borderId="8" xfId="0" applyNumberFormat="1" applyFont="1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/>
    <xf numFmtId="2" fontId="31" fillId="15" borderId="7" xfId="0" applyNumberFormat="1" applyFont="1" applyFill="1" applyBorder="1" applyAlignment="1">
      <alignment horizontal="center"/>
    </xf>
    <xf numFmtId="2" fontId="32" fillId="15" borderId="0" xfId="0" applyNumberFormat="1" applyFont="1" applyFill="1" applyAlignment="1">
      <alignment horizontal="center"/>
    </xf>
    <xf numFmtId="2" fontId="31" fillId="15" borderId="0" xfId="0" applyNumberFormat="1" applyFont="1" applyFill="1" applyAlignment="1">
      <alignment horizontal="center"/>
    </xf>
    <xf numFmtId="164" fontId="31" fillId="15" borderId="0" xfId="0" applyNumberFormat="1" applyFont="1" applyFill="1" applyAlignment="1">
      <alignment horizontal="center"/>
    </xf>
    <xf numFmtId="0" fontId="33" fillId="6" borderId="0" xfId="0" applyFont="1" applyFill="1"/>
    <xf numFmtId="0" fontId="33" fillId="6" borderId="0" xfId="0" applyFont="1" applyFill="1" applyAlignment="1">
      <alignment horizontal="center"/>
    </xf>
    <xf numFmtId="0" fontId="34" fillId="6" borderId="0" xfId="0" applyFont="1" applyFill="1" applyAlignment="1">
      <alignment horizontal="center"/>
    </xf>
    <xf numFmtId="1" fontId="34" fillId="6" borderId="0" xfId="0" applyNumberFormat="1" applyFont="1" applyFill="1" applyAlignment="1">
      <alignment horizontal="center"/>
    </xf>
    <xf numFmtId="0" fontId="35" fillId="0" borderId="0" xfId="0" applyFont="1"/>
    <xf numFmtId="0" fontId="21" fillId="0" borderId="0" xfId="0" applyFont="1" applyAlignment="1">
      <alignment horizontal="center"/>
    </xf>
    <xf numFmtId="0" fontId="17" fillId="23" borderId="0" xfId="0" applyFont="1" applyFill="1" applyAlignment="1">
      <alignment horizontal="center"/>
    </xf>
    <xf numFmtId="0" fontId="17" fillId="23" borderId="2" xfId="0" applyFont="1" applyFill="1" applyBorder="1" applyAlignment="1">
      <alignment horizontal="center"/>
    </xf>
    <xf numFmtId="1" fontId="21" fillId="23" borderId="2" xfId="0" applyNumberFormat="1" applyFont="1" applyFill="1" applyBorder="1" applyAlignment="1">
      <alignment horizontal="center"/>
    </xf>
    <xf numFmtId="164" fontId="17" fillId="23" borderId="2" xfId="0" applyNumberFormat="1" applyFont="1" applyFill="1" applyBorder="1" applyAlignment="1">
      <alignment horizontal="center"/>
    </xf>
    <xf numFmtId="164" fontId="17" fillId="20" borderId="3" xfId="0" applyNumberFormat="1" applyFont="1" applyFill="1" applyBorder="1" applyAlignment="1">
      <alignment horizontal="center"/>
    </xf>
    <xf numFmtId="0" fontId="5" fillId="20" borderId="0" xfId="0" applyFont="1" applyFill="1" applyAlignment="1">
      <alignment horizontal="center"/>
    </xf>
    <xf numFmtId="0" fontId="10" fillId="20" borderId="0" xfId="0" applyFont="1" applyFill="1" applyAlignment="1">
      <alignment horizontal="center"/>
    </xf>
    <xf numFmtId="164" fontId="20" fillId="20" borderId="0" xfId="0" applyNumberFormat="1" applyFont="1" applyFill="1" applyAlignment="1">
      <alignment horizontal="center"/>
    </xf>
    <xf numFmtId="0" fontId="2" fillId="0" borderId="14" xfId="0" applyFont="1" applyBorder="1" applyAlignment="1">
      <alignment horizontal="center"/>
    </xf>
    <xf numFmtId="0" fontId="9" fillId="8" borderId="14" xfId="0" applyFont="1" applyFill="1" applyBorder="1" applyAlignment="1">
      <alignment horizontal="center"/>
    </xf>
    <xf numFmtId="0" fontId="1" fillId="20" borderId="0" xfId="0" applyFont="1" applyFill="1"/>
    <xf numFmtId="0" fontId="35" fillId="20" borderId="0" xfId="0" applyFont="1" applyFill="1"/>
    <xf numFmtId="1" fontId="17" fillId="30" borderId="2" xfId="0" applyNumberFormat="1" applyFont="1" applyFill="1" applyBorder="1" applyAlignment="1">
      <alignment horizontal="center"/>
    </xf>
    <xf numFmtId="164" fontId="12" fillId="30" borderId="0" xfId="0" applyNumberFormat="1" applyFont="1" applyFill="1" applyAlignment="1">
      <alignment horizontal="center"/>
    </xf>
    <xf numFmtId="0" fontId="33" fillId="31" borderId="0" xfId="0" applyFont="1" applyFill="1"/>
    <xf numFmtId="0" fontId="33" fillId="31" borderId="0" xfId="0" applyFont="1" applyFill="1" applyAlignment="1">
      <alignment horizontal="center"/>
    </xf>
    <xf numFmtId="0" fontId="34" fillId="31" borderId="0" xfId="0" applyFont="1" applyFill="1" applyAlignment="1">
      <alignment horizontal="center"/>
    </xf>
    <xf numFmtId="1" fontId="34" fillId="31" borderId="0" xfId="0" applyNumberFormat="1" applyFont="1" applyFill="1" applyAlignment="1">
      <alignment horizontal="center"/>
    </xf>
    <xf numFmtId="0" fontId="0" fillId="13" borderId="0" xfId="0" applyFill="1"/>
    <xf numFmtId="0" fontId="0" fillId="19" borderId="0" xfId="0" applyFill="1"/>
    <xf numFmtId="0" fontId="7" fillId="19" borderId="13" xfId="0" applyFont="1" applyFill="1" applyBorder="1" applyAlignment="1">
      <alignment horizontal="center"/>
    </xf>
    <xf numFmtId="1" fontId="17" fillId="33" borderId="2" xfId="0" applyNumberFormat="1" applyFont="1" applyFill="1" applyBorder="1" applyAlignment="1">
      <alignment horizontal="center"/>
    </xf>
    <xf numFmtId="1" fontId="17" fillId="24" borderId="17" xfId="0" applyNumberFormat="1" applyFont="1" applyFill="1" applyBorder="1" applyAlignment="1">
      <alignment horizontal="center"/>
    </xf>
    <xf numFmtId="1" fontId="17" fillId="25" borderId="17" xfId="0" applyNumberFormat="1" applyFont="1" applyFill="1" applyBorder="1" applyAlignment="1">
      <alignment horizontal="center"/>
    </xf>
    <xf numFmtId="1" fontId="17" fillId="29" borderId="17" xfId="0" applyNumberFormat="1" applyFont="1" applyFill="1" applyBorder="1" applyAlignment="1">
      <alignment horizontal="center"/>
    </xf>
    <xf numFmtId="164" fontId="17" fillId="0" borderId="17" xfId="0" applyNumberFormat="1" applyFont="1" applyBorder="1" applyAlignment="1">
      <alignment horizontal="center"/>
    </xf>
    <xf numFmtId="164" fontId="17" fillId="25" borderId="17" xfId="0" applyNumberFormat="1" applyFont="1" applyFill="1" applyBorder="1" applyAlignment="1">
      <alignment horizontal="center"/>
    </xf>
    <xf numFmtId="0" fontId="2" fillId="19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164" fontId="17" fillId="25" borderId="18" xfId="0" applyNumberFormat="1" applyFont="1" applyFill="1" applyBorder="1" applyAlignment="1">
      <alignment horizontal="center"/>
    </xf>
    <xf numFmtId="0" fontId="28" fillId="20" borderId="0" xfId="0" applyFont="1" applyFill="1"/>
    <xf numFmtId="1" fontId="27" fillId="2" borderId="0" xfId="0" applyNumberFormat="1" applyFont="1" applyFill="1" applyAlignment="1">
      <alignment horizontal="center"/>
    </xf>
    <xf numFmtId="1" fontId="27" fillId="3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0" fontId="19" fillId="0" borderId="1" xfId="0" applyFont="1" applyBorder="1"/>
    <xf numFmtId="164" fontId="19" fillId="23" borderId="2" xfId="0" applyNumberFormat="1" applyFont="1" applyFill="1" applyBorder="1" applyAlignment="1">
      <alignment horizontal="center"/>
    </xf>
    <xf numFmtId="1" fontId="19" fillId="23" borderId="2" xfId="0" applyNumberFormat="1" applyFont="1" applyFill="1" applyBorder="1" applyAlignment="1">
      <alignment horizontal="center"/>
    </xf>
    <xf numFmtId="1" fontId="19" fillId="9" borderId="2" xfId="0" applyNumberFormat="1" applyFont="1" applyFill="1" applyBorder="1" applyAlignment="1">
      <alignment horizontal="center"/>
    </xf>
    <xf numFmtId="164" fontId="19" fillId="20" borderId="2" xfId="0" applyNumberFormat="1" applyFont="1" applyFill="1" applyBorder="1" applyAlignment="1">
      <alignment horizontal="center"/>
    </xf>
    <xf numFmtId="164" fontId="19" fillId="20" borderId="3" xfId="0" applyNumberFormat="1" applyFont="1" applyFill="1" applyBorder="1" applyAlignment="1">
      <alignment horizontal="center"/>
    </xf>
    <xf numFmtId="164" fontId="19" fillId="9" borderId="2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21" fillId="24" borderId="0" xfId="0" applyNumberFormat="1" applyFont="1" applyFill="1" applyAlignment="1">
      <alignment horizontal="center"/>
    </xf>
    <xf numFmtId="1" fontId="21" fillId="25" borderId="0" xfId="0" applyNumberFormat="1" applyFont="1" applyFill="1" applyAlignment="1">
      <alignment horizontal="center"/>
    </xf>
    <xf numFmtId="164" fontId="21" fillId="0" borderId="0" xfId="0" applyNumberFormat="1" applyFont="1" applyAlignment="1">
      <alignment horizontal="center"/>
    </xf>
    <xf numFmtId="164" fontId="21" fillId="25" borderId="0" xfId="0" applyNumberFormat="1" applyFont="1" applyFill="1" applyAlignment="1">
      <alignment horizontal="center"/>
    </xf>
    <xf numFmtId="164" fontId="21" fillId="24" borderId="0" xfId="0" applyNumberFormat="1" applyFont="1" applyFill="1" applyAlignment="1">
      <alignment horizontal="center"/>
    </xf>
    <xf numFmtId="164" fontId="21" fillId="28" borderId="0" xfId="0" applyNumberFormat="1" applyFont="1" applyFill="1" applyAlignment="1">
      <alignment horizontal="center"/>
    </xf>
    <xf numFmtId="164" fontId="21" fillId="29" borderId="0" xfId="0" applyNumberFormat="1" applyFont="1" applyFill="1" applyAlignment="1">
      <alignment horizontal="center"/>
    </xf>
    <xf numFmtId="1" fontId="21" fillId="29" borderId="0" xfId="0" applyNumberFormat="1" applyFont="1" applyFill="1" applyAlignment="1">
      <alignment horizontal="center"/>
    </xf>
    <xf numFmtId="164" fontId="21" fillId="26" borderId="0" xfId="0" applyNumberFormat="1" applyFont="1" applyFill="1" applyAlignment="1">
      <alignment horizontal="center"/>
    </xf>
    <xf numFmtId="1" fontId="21" fillId="28" borderId="0" xfId="0" applyNumberFormat="1" applyFont="1" applyFill="1" applyAlignment="1">
      <alignment horizontal="center"/>
    </xf>
    <xf numFmtId="0" fontId="21" fillId="13" borderId="0" xfId="0" applyFont="1" applyFill="1" applyAlignment="1">
      <alignment horizontal="center"/>
    </xf>
    <xf numFmtId="1" fontId="21" fillId="26" borderId="0" xfId="0" applyNumberFormat="1" applyFont="1" applyFill="1" applyAlignment="1">
      <alignment horizontal="center"/>
    </xf>
    <xf numFmtId="0" fontId="17" fillId="0" borderId="16" xfId="0" applyFont="1" applyBorder="1" applyAlignment="1">
      <alignment horizontal="center"/>
    </xf>
    <xf numFmtId="164" fontId="21" fillId="0" borderId="17" xfId="0" applyNumberFormat="1" applyFont="1" applyBorder="1" applyAlignment="1">
      <alignment horizontal="center"/>
    </xf>
    <xf numFmtId="164" fontId="3" fillId="30" borderId="0" xfId="0" applyNumberFormat="1" applyFont="1" applyFill="1" applyAlignment="1">
      <alignment horizontal="center"/>
    </xf>
    <xf numFmtId="0" fontId="25" fillId="22" borderId="9" xfId="0" applyFont="1" applyFill="1" applyBorder="1" applyAlignment="1">
      <alignment horizontal="center"/>
    </xf>
    <xf numFmtId="49" fontId="25" fillId="16" borderId="4" xfId="0" applyNumberFormat="1" applyFont="1" applyFill="1" applyBorder="1" applyAlignment="1">
      <alignment horizontal="center" vertical="top"/>
    </xf>
    <xf numFmtId="164" fontId="25" fillId="17" borderId="4" xfId="0" applyNumberFormat="1" applyFont="1" applyFill="1" applyBorder="1" applyAlignment="1">
      <alignment horizontal="center"/>
    </xf>
    <xf numFmtId="0" fontId="25" fillId="12" borderId="4" xfId="0" applyFont="1" applyFill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1" fontId="19" fillId="30" borderId="2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7" fillId="13" borderId="11" xfId="0" applyFont="1" applyFill="1" applyBorder="1" applyAlignment="1">
      <alignment horizontal="center"/>
    </xf>
    <xf numFmtId="2" fontId="42" fillId="13" borderId="0" xfId="0" applyNumberFormat="1" applyFont="1" applyFill="1" applyAlignment="1">
      <alignment horizontal="center"/>
    </xf>
    <xf numFmtId="0" fontId="21" fillId="11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/>
    </xf>
    <xf numFmtId="1" fontId="42" fillId="11" borderId="0" xfId="0" applyNumberFormat="1" applyFont="1" applyFill="1" applyAlignment="1">
      <alignment horizontal="center"/>
    </xf>
    <xf numFmtId="1" fontId="42" fillId="0" borderId="0" xfId="0" applyNumberFormat="1" applyFont="1" applyAlignment="1">
      <alignment horizontal="center"/>
    </xf>
    <xf numFmtId="164" fontId="42" fillId="13" borderId="0" xfId="0" applyNumberFormat="1" applyFont="1" applyFill="1" applyAlignment="1">
      <alignment horizontal="center"/>
    </xf>
    <xf numFmtId="164" fontId="42" fillId="0" borderId="0" xfId="0" applyNumberFormat="1" applyFont="1" applyAlignment="1">
      <alignment horizontal="center"/>
    </xf>
    <xf numFmtId="1" fontId="42" fillId="2" borderId="0" xfId="0" applyNumberFormat="1" applyFont="1" applyFill="1" applyAlignment="1">
      <alignment horizontal="center"/>
    </xf>
    <xf numFmtId="1" fontId="42" fillId="3" borderId="0" xfId="0" applyNumberFormat="1" applyFont="1" applyFill="1" applyAlignment="1">
      <alignment horizontal="center"/>
    </xf>
    <xf numFmtId="164" fontId="42" fillId="5" borderId="0" xfId="0" applyNumberFormat="1" applyFont="1" applyFill="1" applyAlignment="1">
      <alignment horizontal="center"/>
    </xf>
    <xf numFmtId="164" fontId="42" fillId="3" borderId="0" xfId="0" applyNumberFormat="1" applyFont="1" applyFill="1" applyAlignment="1">
      <alignment horizontal="center"/>
    </xf>
    <xf numFmtId="164" fontId="42" fillId="2" borderId="0" xfId="0" applyNumberFormat="1" applyFont="1" applyFill="1" applyAlignment="1">
      <alignment horizontal="center"/>
    </xf>
    <xf numFmtId="0" fontId="17" fillId="13" borderId="6" xfId="0" applyFont="1" applyFill="1" applyBorder="1" applyAlignment="1">
      <alignment horizontal="center"/>
    </xf>
    <xf numFmtId="164" fontId="42" fillId="9" borderId="0" xfId="0" applyNumberFormat="1" applyFont="1" applyFill="1" applyAlignment="1">
      <alignment horizontal="center"/>
    </xf>
    <xf numFmtId="1" fontId="42" fillId="5" borderId="0" xfId="0" applyNumberFormat="1" applyFont="1" applyFill="1" applyAlignment="1">
      <alignment horizontal="center"/>
    </xf>
    <xf numFmtId="1" fontId="42" fillId="9" borderId="0" xfId="0" applyNumberFormat="1" applyFont="1" applyFill="1" applyAlignment="1">
      <alignment horizontal="center"/>
    </xf>
    <xf numFmtId="2" fontId="42" fillId="37" borderId="0" xfId="0" applyNumberFormat="1" applyFont="1" applyFill="1" applyAlignment="1">
      <alignment horizontal="center"/>
    </xf>
    <xf numFmtId="0" fontId="22" fillId="13" borderId="6" xfId="0" applyFont="1" applyFill="1" applyBorder="1" applyAlignment="1">
      <alignment horizontal="center"/>
    </xf>
    <xf numFmtId="0" fontId="42" fillId="14" borderId="0" xfId="0" applyFont="1" applyFill="1" applyAlignment="1">
      <alignment horizontal="center"/>
    </xf>
    <xf numFmtId="164" fontId="42" fillId="13" borderId="6" xfId="0" applyNumberFormat="1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7" fillId="13" borderId="15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2" fontId="42" fillId="13" borderId="14" xfId="0" applyNumberFormat="1" applyFont="1" applyFill="1" applyBorder="1" applyAlignment="1">
      <alignment horizontal="center"/>
    </xf>
    <xf numFmtId="0" fontId="21" fillId="11" borderId="14" xfId="0" applyFont="1" applyFill="1" applyBorder="1" applyAlignment="1">
      <alignment horizontal="center"/>
    </xf>
    <xf numFmtId="49" fontId="21" fillId="0" borderId="14" xfId="0" applyNumberFormat="1" applyFont="1" applyBorder="1" applyAlignment="1">
      <alignment horizontal="center"/>
    </xf>
    <xf numFmtId="1" fontId="42" fillId="11" borderId="14" xfId="0" applyNumberFormat="1" applyFont="1" applyFill="1" applyBorder="1" applyAlignment="1">
      <alignment horizontal="center"/>
    </xf>
    <xf numFmtId="164" fontId="42" fillId="13" borderId="14" xfId="0" applyNumberFormat="1" applyFont="1" applyFill="1" applyBorder="1" applyAlignment="1">
      <alignment horizontal="center"/>
    </xf>
    <xf numFmtId="164" fontId="42" fillId="0" borderId="14" xfId="0" applyNumberFormat="1" applyFont="1" applyBorder="1" applyAlignment="1">
      <alignment horizontal="center"/>
    </xf>
    <xf numFmtId="1" fontId="30" fillId="22" borderId="0" xfId="0" applyNumberFormat="1" applyFont="1" applyFill="1" applyAlignment="1">
      <alignment horizontal="center"/>
    </xf>
    <xf numFmtId="164" fontId="30" fillId="22" borderId="0" xfId="0" applyNumberFormat="1" applyFont="1" applyFill="1" applyAlignment="1">
      <alignment horizontal="center"/>
    </xf>
    <xf numFmtId="0" fontId="29" fillId="22" borderId="0" xfId="0" applyFont="1" applyFill="1" applyAlignment="1">
      <alignment horizontal="center"/>
    </xf>
    <xf numFmtId="0" fontId="8" fillId="10" borderId="8" xfId="0" applyFont="1" applyFill="1" applyBorder="1" applyAlignment="1">
      <alignment horizontal="center"/>
    </xf>
    <xf numFmtId="0" fontId="26" fillId="20" borderId="16" xfId="0" applyFont="1" applyFill="1" applyBorder="1" applyAlignment="1">
      <alignment horizontal="center"/>
    </xf>
    <xf numFmtId="0" fontId="19" fillId="20" borderId="17" xfId="0" applyFont="1" applyFill="1" applyBorder="1" applyAlignment="1">
      <alignment horizontal="center"/>
    </xf>
    <xf numFmtId="0" fontId="27" fillId="20" borderId="17" xfId="0" applyFont="1" applyFill="1" applyBorder="1" applyAlignment="1">
      <alignment horizontal="center"/>
    </xf>
    <xf numFmtId="0" fontId="19" fillId="23" borderId="17" xfId="0" applyFont="1" applyFill="1" applyBorder="1" applyAlignment="1">
      <alignment horizontal="center"/>
    </xf>
    <xf numFmtId="164" fontId="19" fillId="23" borderId="17" xfId="0" applyNumberFormat="1" applyFont="1" applyFill="1" applyBorder="1" applyAlignment="1">
      <alignment horizontal="center"/>
    </xf>
    <xf numFmtId="1" fontId="26" fillId="23" borderId="17" xfId="0" applyNumberFormat="1" applyFont="1" applyFill="1" applyBorder="1" applyAlignment="1">
      <alignment horizontal="center"/>
    </xf>
    <xf numFmtId="1" fontId="19" fillId="23" borderId="17" xfId="0" applyNumberFormat="1" applyFont="1" applyFill="1" applyBorder="1" applyAlignment="1">
      <alignment horizontal="center"/>
    </xf>
    <xf numFmtId="1" fontId="19" fillId="9" borderId="17" xfId="0" applyNumberFormat="1" applyFont="1" applyFill="1" applyBorder="1" applyAlignment="1">
      <alignment horizontal="center"/>
    </xf>
    <xf numFmtId="164" fontId="19" fillId="20" borderId="17" xfId="0" applyNumberFormat="1" applyFont="1" applyFill="1" applyBorder="1" applyAlignment="1">
      <alignment horizontal="center"/>
    </xf>
    <xf numFmtId="164" fontId="19" fillId="20" borderId="19" xfId="0" applyNumberFormat="1" applyFont="1" applyFill="1" applyBorder="1" applyAlignment="1">
      <alignment horizontal="center"/>
    </xf>
    <xf numFmtId="164" fontId="19" fillId="9" borderId="17" xfId="0" applyNumberFormat="1" applyFont="1" applyFill="1" applyBorder="1" applyAlignment="1">
      <alignment horizontal="center"/>
    </xf>
    <xf numFmtId="0" fontId="26" fillId="20" borderId="17" xfId="0" applyFont="1" applyFill="1" applyBorder="1"/>
    <xf numFmtId="0" fontId="41" fillId="20" borderId="17" xfId="0" applyFont="1" applyFill="1" applyBorder="1"/>
    <xf numFmtId="0" fontId="26" fillId="20" borderId="18" xfId="0" applyFont="1" applyFill="1" applyBorder="1"/>
    <xf numFmtId="164" fontId="4" fillId="23" borderId="17" xfId="0" applyNumberFormat="1" applyFont="1" applyFill="1" applyBorder="1" applyAlignment="1">
      <alignment horizontal="center"/>
    </xf>
    <xf numFmtId="1" fontId="42" fillId="13" borderId="0" xfId="0" applyNumberFormat="1" applyFont="1" applyFill="1" applyAlignment="1">
      <alignment horizontal="center"/>
    </xf>
    <xf numFmtId="1" fontId="42" fillId="13" borderId="14" xfId="0" applyNumberFormat="1" applyFont="1" applyFill="1" applyBorder="1" applyAlignment="1">
      <alignment horizontal="center"/>
    </xf>
    <xf numFmtId="164" fontId="29" fillId="34" borderId="0" xfId="0" applyNumberFormat="1" applyFont="1" applyFill="1" applyAlignment="1">
      <alignment horizontal="center"/>
    </xf>
    <xf numFmtId="0" fontId="19" fillId="35" borderId="0" xfId="0" applyFont="1" applyFill="1" applyAlignment="1">
      <alignment horizontal="center"/>
    </xf>
    <xf numFmtId="0" fontId="40" fillId="35" borderId="0" xfId="0" applyFont="1" applyFill="1" applyAlignment="1">
      <alignment horizontal="center"/>
    </xf>
    <xf numFmtId="0" fontId="29" fillId="35" borderId="0" xfId="0" applyFont="1" applyFill="1" applyAlignment="1">
      <alignment horizontal="center"/>
    </xf>
    <xf numFmtId="1" fontId="29" fillId="35" borderId="0" xfId="0" applyNumberFormat="1" applyFont="1" applyFill="1" applyAlignment="1">
      <alignment horizontal="center"/>
    </xf>
    <xf numFmtId="2" fontId="29" fillId="15" borderId="7" xfId="0" applyNumberFormat="1" applyFont="1" applyFill="1" applyBorder="1" applyAlignment="1">
      <alignment horizontal="center"/>
    </xf>
    <xf numFmtId="2" fontId="40" fillId="34" borderId="0" xfId="0" applyNumberFormat="1" applyFont="1" applyFill="1" applyAlignment="1">
      <alignment horizontal="center"/>
    </xf>
    <xf numFmtId="2" fontId="19" fillId="34" borderId="0" xfId="0" applyNumberFormat="1" applyFont="1" applyFill="1" applyAlignment="1">
      <alignment horizontal="center"/>
    </xf>
    <xf numFmtId="0" fontId="17" fillId="27" borderId="9" xfId="0" applyFont="1" applyFill="1" applyBorder="1" applyAlignment="1">
      <alignment horizontal="center"/>
    </xf>
    <xf numFmtId="0" fontId="17" fillId="27" borderId="0" xfId="0" applyFont="1" applyFill="1" applyAlignment="1">
      <alignment horizontal="center"/>
    </xf>
    <xf numFmtId="164" fontId="17" fillId="36" borderId="4" xfId="0" applyNumberFormat="1" applyFont="1" applyFill="1" applyBorder="1" applyAlignment="1">
      <alignment horizontal="center"/>
    </xf>
    <xf numFmtId="0" fontId="17" fillId="27" borderId="4" xfId="0" applyFont="1" applyFill="1" applyBorder="1" applyAlignment="1">
      <alignment horizontal="center"/>
    </xf>
    <xf numFmtId="0" fontId="25" fillId="22" borderId="0" xfId="0" applyFont="1" applyFill="1" applyAlignment="1">
      <alignment horizontal="center"/>
    </xf>
    <xf numFmtId="0" fontId="1" fillId="13" borderId="0" xfId="0" applyFont="1" applyFill="1"/>
    <xf numFmtId="0" fontId="24" fillId="13" borderId="0" xfId="0" applyFont="1" applyFill="1"/>
    <xf numFmtId="15" fontId="24" fillId="13" borderId="0" xfId="0" applyNumberFormat="1" applyFont="1" applyFill="1"/>
    <xf numFmtId="0" fontId="24" fillId="20" borderId="0" xfId="0" applyFont="1" applyFill="1"/>
    <xf numFmtId="15" fontId="24" fillId="20" borderId="0" xfId="0" applyNumberFormat="1" applyFont="1" applyFill="1"/>
    <xf numFmtId="0" fontId="43" fillId="19" borderId="0" xfId="0" applyFont="1" applyFill="1"/>
    <xf numFmtId="0" fontId="4" fillId="19" borderId="0" xfId="0" applyFont="1" applyFill="1" applyAlignment="1">
      <alignment horizontal="center"/>
    </xf>
    <xf numFmtId="0" fontId="35" fillId="19" borderId="0" xfId="0" applyFont="1" applyFill="1"/>
    <xf numFmtId="0" fontId="0" fillId="32" borderId="0" xfId="0" applyFill="1"/>
    <xf numFmtId="0" fontId="16" fillId="0" borderId="0" xfId="0" applyFont="1" applyAlignment="1">
      <alignment horizontal="center"/>
    </xf>
    <xf numFmtId="0" fontId="16" fillId="19" borderId="0" xfId="0" applyFont="1" applyFill="1" applyAlignment="1">
      <alignment horizontal="center"/>
    </xf>
    <xf numFmtId="0" fontId="45" fillId="19" borderId="13" xfId="0" applyFont="1" applyFill="1" applyBorder="1" applyAlignment="1">
      <alignment horizontal="center"/>
    </xf>
    <xf numFmtId="1" fontId="46" fillId="2" borderId="0" xfId="0" applyNumberFormat="1" applyFont="1" applyFill="1" applyAlignment="1">
      <alignment horizontal="center"/>
    </xf>
    <xf numFmtId="1" fontId="46" fillId="3" borderId="0" xfId="0" applyNumberFormat="1" applyFont="1" applyFill="1" applyAlignment="1">
      <alignment horizontal="center"/>
    </xf>
    <xf numFmtId="164" fontId="46" fillId="4" borderId="0" xfId="0" applyNumberFormat="1" applyFont="1" applyFill="1" applyAlignment="1">
      <alignment horizontal="center"/>
    </xf>
    <xf numFmtId="1" fontId="46" fillId="5" borderId="0" xfId="0" applyNumberFormat="1" applyFont="1" applyFill="1" applyAlignment="1">
      <alignment horizontal="center"/>
    </xf>
    <xf numFmtId="164" fontId="46" fillId="30" borderId="0" xfId="0" applyNumberFormat="1" applyFont="1" applyFill="1" applyAlignment="1">
      <alignment horizontal="center"/>
    </xf>
    <xf numFmtId="1" fontId="42" fillId="38" borderId="0" xfId="0" applyNumberFormat="1" applyFont="1" applyFill="1" applyAlignment="1">
      <alignment horizontal="center"/>
    </xf>
    <xf numFmtId="1" fontId="42" fillId="39" borderId="0" xfId="0" applyNumberFormat="1" applyFont="1" applyFill="1" applyAlignment="1">
      <alignment horizontal="center"/>
    </xf>
    <xf numFmtId="1" fontId="19" fillId="30" borderId="17" xfId="0" applyNumberFormat="1" applyFont="1" applyFill="1" applyBorder="1" applyAlignment="1">
      <alignment horizontal="center"/>
    </xf>
    <xf numFmtId="1" fontId="42" fillId="30" borderId="0" xfId="0" applyNumberFormat="1" applyFont="1" applyFill="1" applyAlignment="1">
      <alignment horizontal="center"/>
    </xf>
    <xf numFmtId="164" fontId="27" fillId="30" borderId="0" xfId="0" applyNumberFormat="1" applyFont="1" applyFill="1" applyAlignment="1">
      <alignment horizontal="center"/>
    </xf>
    <xf numFmtId="1" fontId="42" fillId="41" borderId="0" xfId="0" applyNumberFormat="1" applyFont="1" applyFill="1" applyAlignment="1">
      <alignment horizontal="center"/>
    </xf>
    <xf numFmtId="1" fontId="42" fillId="42" borderId="0" xfId="0" applyNumberFormat="1" applyFont="1" applyFill="1" applyAlignment="1">
      <alignment horizontal="center"/>
    </xf>
    <xf numFmtId="164" fontId="42" fillId="42" borderId="0" xfId="0" applyNumberFormat="1" applyFont="1" applyFill="1" applyAlignment="1">
      <alignment horizontal="center"/>
    </xf>
    <xf numFmtId="164" fontId="27" fillId="41" borderId="0" xfId="0" applyNumberFormat="1" applyFont="1" applyFill="1" applyAlignment="1">
      <alignment horizontal="center"/>
    </xf>
    <xf numFmtId="164" fontId="42" fillId="40" borderId="0" xfId="0" applyNumberFormat="1" applyFont="1" applyFill="1" applyAlignment="1">
      <alignment horizontal="center"/>
    </xf>
    <xf numFmtId="164" fontId="42" fillId="41" borderId="0" xfId="0" applyNumberFormat="1" applyFont="1" applyFill="1" applyAlignment="1">
      <alignment horizontal="center"/>
    </xf>
    <xf numFmtId="1" fontId="42" fillId="40" borderId="0" xfId="0" applyNumberFormat="1" applyFont="1" applyFill="1" applyAlignment="1">
      <alignment horizontal="center"/>
    </xf>
    <xf numFmtId="164" fontId="42" fillId="30" borderId="0" xfId="0" applyNumberFormat="1" applyFont="1" applyFill="1" applyAlignment="1">
      <alignment horizontal="center"/>
    </xf>
    <xf numFmtId="1" fontId="42" fillId="43" borderId="0" xfId="0" applyNumberFormat="1" applyFont="1" applyFill="1" applyAlignment="1">
      <alignment horizontal="center"/>
    </xf>
    <xf numFmtId="164" fontId="42" fillId="44" borderId="0" xfId="0" applyNumberFormat="1" applyFont="1" applyFill="1" applyAlignment="1">
      <alignment horizontal="center"/>
    </xf>
    <xf numFmtId="164" fontId="42" fillId="38" borderId="0" xfId="0" applyNumberFormat="1" applyFont="1" applyFill="1" applyAlignment="1">
      <alignment horizontal="center"/>
    </xf>
    <xf numFmtId="164" fontId="42" fillId="45" borderId="0" xfId="0" applyNumberFormat="1" applyFont="1" applyFill="1" applyAlignment="1">
      <alignment horizontal="center"/>
    </xf>
    <xf numFmtId="164" fontId="42" fillId="46" borderId="0" xfId="0" applyNumberFormat="1" applyFont="1" applyFill="1" applyAlignment="1">
      <alignment horizontal="center"/>
    </xf>
    <xf numFmtId="164" fontId="42" fillId="47" borderId="0" xfId="0" applyNumberFormat="1" applyFont="1" applyFill="1" applyAlignment="1">
      <alignment horizontal="center"/>
    </xf>
    <xf numFmtId="164" fontId="42" fillId="48" borderId="0" xfId="0" applyNumberFormat="1" applyFont="1" applyFill="1" applyAlignment="1">
      <alignment horizontal="center"/>
    </xf>
    <xf numFmtId="164" fontId="42" fillId="39" borderId="0" xfId="0" applyNumberFormat="1" applyFont="1" applyFill="1" applyAlignment="1">
      <alignment horizontal="center"/>
    </xf>
    <xf numFmtId="0" fontId="43" fillId="19" borderId="0" xfId="0" applyFont="1" applyFill="1" applyAlignment="1">
      <alignment horizontal="center"/>
    </xf>
    <xf numFmtId="0" fontId="43" fillId="19" borderId="0" xfId="0" applyFont="1" applyFill="1" applyAlignment="1">
      <alignment horizontal="left"/>
    </xf>
    <xf numFmtId="1" fontId="21" fillId="0" borderId="14" xfId="0" applyNumberFormat="1" applyFont="1" applyBorder="1" applyAlignment="1">
      <alignment horizontal="center"/>
    </xf>
    <xf numFmtId="1" fontId="42" fillId="3" borderId="14" xfId="0" applyNumberFormat="1" applyFont="1" applyFill="1" applyBorder="1" applyAlignment="1">
      <alignment horizontal="center"/>
    </xf>
    <xf numFmtId="164" fontId="42" fillId="9" borderId="14" xfId="0" applyNumberFormat="1" applyFont="1" applyFill="1" applyBorder="1" applyAlignment="1">
      <alignment horizontal="center"/>
    </xf>
    <xf numFmtId="164" fontId="42" fillId="2" borderId="14" xfId="0" applyNumberFormat="1" applyFont="1" applyFill="1" applyBorder="1" applyAlignment="1">
      <alignment horizontal="center"/>
    </xf>
    <xf numFmtId="164" fontId="42" fillId="49" borderId="0" xfId="0" applyNumberFormat="1" applyFont="1" applyFill="1" applyAlignment="1">
      <alignment horizontal="center"/>
    </xf>
    <xf numFmtId="0" fontId="19" fillId="0" borderId="0" xfId="0" applyFont="1"/>
    <xf numFmtId="0" fontId="4" fillId="0" borderId="0" xfId="0" applyFont="1"/>
    <xf numFmtId="0" fontId="4" fillId="24" borderId="8" xfId="0" applyFont="1" applyFill="1" applyBorder="1" applyAlignment="1">
      <alignment horizontal="center"/>
    </xf>
    <xf numFmtId="1" fontId="42" fillId="2" borderId="12" xfId="0" applyNumberFormat="1" applyFont="1" applyFill="1" applyBorder="1" applyAlignment="1">
      <alignment horizontal="center"/>
    </xf>
    <xf numFmtId="1" fontId="42" fillId="0" borderId="14" xfId="0" applyNumberFormat="1" applyFont="1" applyBorder="1" applyAlignment="1">
      <alignment horizontal="center"/>
    </xf>
    <xf numFmtId="164" fontId="42" fillId="42" borderId="14" xfId="0" applyNumberFormat="1" applyFont="1" applyFill="1" applyBorder="1" applyAlignment="1">
      <alignment horizontal="center"/>
    </xf>
    <xf numFmtId="164" fontId="42" fillId="44" borderId="14" xfId="0" applyNumberFormat="1" applyFont="1" applyFill="1" applyBorder="1" applyAlignment="1">
      <alignment horizontal="center"/>
    </xf>
    <xf numFmtId="0" fontId="17" fillId="19" borderId="0" xfId="0" applyFont="1" applyFill="1" applyAlignment="1">
      <alignment horizontal="center"/>
    </xf>
    <xf numFmtId="0" fontId="47" fillId="50" borderId="0" xfId="0" applyFont="1" applyFill="1" applyAlignment="1">
      <alignment horizontal="center"/>
    </xf>
    <xf numFmtId="0" fontId="47" fillId="50" borderId="6" xfId="0" applyFont="1" applyFill="1" applyBorder="1" applyAlignment="1">
      <alignment horizontal="center"/>
    </xf>
    <xf numFmtId="0" fontId="48" fillId="50" borderId="0" xfId="0" applyFont="1" applyFill="1"/>
    <xf numFmtId="0" fontId="40" fillId="19" borderId="0" xfId="0" applyFont="1" applyFill="1" applyAlignment="1">
      <alignment horizontal="center"/>
    </xf>
    <xf numFmtId="0" fontId="19" fillId="19" borderId="0" xfId="0" applyFont="1" applyFill="1" applyAlignment="1">
      <alignment horizontal="center" vertical="top"/>
    </xf>
    <xf numFmtId="0" fontId="18" fillId="19" borderId="0" xfId="0" applyFont="1" applyFill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5" fillId="18" borderId="0" xfId="0" applyFont="1" applyFill="1" applyAlignment="1">
      <alignment horizontal="center"/>
    </xf>
    <xf numFmtId="0" fontId="38" fillId="19" borderId="0" xfId="0" applyFont="1" applyFill="1" applyAlignment="1">
      <alignment horizontal="center" vertical="top"/>
    </xf>
    <xf numFmtId="0" fontId="36" fillId="32" borderId="0" xfId="0" applyFont="1" applyFill="1" applyAlignment="1">
      <alignment horizontal="center"/>
    </xf>
    <xf numFmtId="0" fontId="37" fillId="19" borderId="0" xfId="0" applyFont="1" applyFill="1" applyAlignment="1">
      <alignment horizontal="center"/>
    </xf>
    <xf numFmtId="0" fontId="39" fillId="32" borderId="0" xfId="0" applyFont="1" applyFill="1" applyAlignment="1">
      <alignment horizontal="center"/>
    </xf>
    <xf numFmtId="0" fontId="19" fillId="19" borderId="0" xfId="0" applyFont="1" applyFill="1" applyAlignment="1">
      <alignment horizontal="center"/>
    </xf>
    <xf numFmtId="0" fontId="17" fillId="19" borderId="0" xfId="0" applyFont="1" applyFill="1" applyAlignment="1">
      <alignment horizontal="center"/>
    </xf>
    <xf numFmtId="0" fontId="45" fillId="32" borderId="0" xfId="0" applyFont="1" applyFill="1" applyAlignment="1">
      <alignment horizontal="center"/>
    </xf>
    <xf numFmtId="0" fontId="45" fillId="19" borderId="0" xfId="0" applyFont="1" applyFill="1" applyAlignment="1">
      <alignment horizontal="center"/>
    </xf>
    <xf numFmtId="0" fontId="17" fillId="0" borderId="20" xfId="0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" fontId="19" fillId="0" borderId="21" xfId="0" applyNumberFormat="1" applyFont="1" applyBorder="1" applyAlignment="1">
      <alignment horizontal="center"/>
    </xf>
    <xf numFmtId="1" fontId="19" fillId="25" borderId="21" xfId="0" applyNumberFormat="1" applyFont="1" applyFill="1" applyBorder="1" applyAlignment="1">
      <alignment horizontal="center"/>
    </xf>
    <xf numFmtId="1" fontId="19" fillId="29" borderId="21" xfId="0" applyNumberFormat="1" applyFont="1" applyFill="1" applyBorder="1" applyAlignment="1">
      <alignment horizontal="center"/>
    </xf>
    <xf numFmtId="164" fontId="19" fillId="25" borderId="21" xfId="0" applyNumberFormat="1" applyFont="1" applyFill="1" applyBorder="1" applyAlignment="1">
      <alignment horizontal="center"/>
    </xf>
    <xf numFmtId="164" fontId="19" fillId="25" borderId="22" xfId="0" applyNumberFormat="1" applyFont="1" applyFill="1" applyBorder="1" applyAlignment="1">
      <alignment horizontal="center"/>
    </xf>
    <xf numFmtId="1" fontId="17" fillId="54" borderId="23" xfId="0" applyNumberFormat="1" applyFont="1" applyFill="1" applyBorder="1" applyAlignment="1">
      <alignment horizontal="center"/>
    </xf>
    <xf numFmtId="0" fontId="19" fillId="54" borderId="24" xfId="0" applyFont="1" applyFill="1" applyBorder="1" applyAlignment="1">
      <alignment horizontal="center"/>
    </xf>
    <xf numFmtId="164" fontId="19" fillId="54" borderId="24" xfId="0" applyNumberFormat="1" applyFont="1" applyFill="1" applyBorder="1" applyAlignment="1">
      <alignment horizontal="center"/>
    </xf>
    <xf numFmtId="164" fontId="19" fillId="53" borderId="24" xfId="0" applyNumberFormat="1" applyFont="1" applyFill="1" applyBorder="1" applyAlignment="1">
      <alignment horizontal="center"/>
    </xf>
    <xf numFmtId="1" fontId="19" fillId="51" borderId="24" xfId="0" applyNumberFormat="1" applyFont="1" applyFill="1" applyBorder="1" applyAlignment="1">
      <alignment horizontal="center"/>
    </xf>
    <xf numFmtId="1" fontId="19" fillId="52" borderId="24" xfId="0" applyNumberFormat="1" applyFont="1" applyFill="1" applyBorder="1" applyAlignment="1">
      <alignment horizontal="center"/>
    </xf>
    <xf numFmtId="164" fontId="19" fillId="51" borderId="24" xfId="0" applyNumberFormat="1" applyFont="1" applyFill="1" applyBorder="1" applyAlignment="1">
      <alignment horizontal="center"/>
    </xf>
    <xf numFmtId="164" fontId="19" fillId="51" borderId="25" xfId="0" applyNumberFormat="1" applyFont="1" applyFill="1" applyBorder="1" applyAlignment="1">
      <alignment horizontal="center"/>
    </xf>
    <xf numFmtId="1" fontId="17" fillId="20" borderId="1" xfId="0" applyNumberFormat="1" applyFont="1" applyFill="1" applyBorder="1" applyAlignment="1">
      <alignment horizontal="center"/>
    </xf>
    <xf numFmtId="1" fontId="17" fillId="54" borderId="1" xfId="0" applyNumberFormat="1" applyFont="1" applyFill="1" applyBorder="1" applyAlignment="1">
      <alignment horizontal="center"/>
    </xf>
    <xf numFmtId="0" fontId="19" fillId="20" borderId="20" xfId="0" applyFont="1" applyFill="1" applyBorder="1" applyAlignment="1">
      <alignment horizontal="center"/>
    </xf>
    <xf numFmtId="164" fontId="19" fillId="20" borderId="21" xfId="0" applyNumberFormat="1" applyFont="1" applyFill="1" applyBorder="1" applyAlignment="1">
      <alignment horizontal="center"/>
    </xf>
    <xf numFmtId="164" fontId="19" fillId="21" borderId="21" xfId="0" applyNumberFormat="1" applyFont="1" applyFill="1" applyBorder="1" applyAlignment="1">
      <alignment horizontal="center"/>
    </xf>
    <xf numFmtId="1" fontId="19" fillId="9" borderId="21" xfId="0" applyNumberFormat="1" applyFont="1" applyFill="1" applyBorder="1" applyAlignment="1">
      <alignment horizontal="center"/>
    </xf>
    <xf numFmtId="1" fontId="19" fillId="30" borderId="21" xfId="0" applyNumberFormat="1" applyFont="1" applyFill="1" applyBorder="1" applyAlignment="1">
      <alignment horizontal="center"/>
    </xf>
    <xf numFmtId="164" fontId="19" fillId="7" borderId="21" xfId="0" applyNumberFormat="1" applyFont="1" applyFill="1" applyBorder="1" applyAlignment="1">
      <alignment horizontal="center"/>
    </xf>
    <xf numFmtId="164" fontId="19" fillId="9" borderId="21" xfId="0" applyNumberFormat="1" applyFont="1" applyFill="1" applyBorder="1" applyAlignment="1">
      <alignment horizontal="center"/>
    </xf>
    <xf numFmtId="164" fontId="19" fillId="9" borderId="22" xfId="0" applyNumberFormat="1" applyFont="1" applyFill="1" applyBorder="1" applyAlignment="1">
      <alignment horizontal="center"/>
    </xf>
    <xf numFmtId="0" fontId="0" fillId="54" borderId="23" xfId="0" applyFill="1" applyBorder="1"/>
    <xf numFmtId="1" fontId="19" fillId="54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F089"/>
      <color rgb="FFABFCFF"/>
      <color rgb="FFFCD5FF"/>
      <color rgb="FFDFF1E1"/>
      <color rgb="FFF4FFFF"/>
      <color rgb="FFDBF3F8"/>
      <color rgb="FFDFF0E1"/>
      <color rgb="FFE0F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4</xdr:col>
      <xdr:colOff>1028700</xdr:colOff>
      <xdr:row>7</xdr:row>
      <xdr:rowOff>34029</xdr:rowOff>
    </xdr:to>
    <xdr:pic>
      <xdr:nvPicPr>
        <xdr:cNvPr id="5" name="Picture 4" descr="Greendale Merinos (@Greendale.Merinos) • Facebook">
          <a:extLst>
            <a:ext uri="{FF2B5EF4-FFF2-40B4-BE49-F238E27FC236}">
              <a16:creationId xmlns:a16="http://schemas.microsoft.com/office/drawing/2014/main" id="{2E81BC70-1721-2D20-B30A-9949B83A96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0" y="2"/>
          <a:ext cx="2552700" cy="218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413455</xdr:colOff>
      <xdr:row>0</xdr:row>
      <xdr:rowOff>26811</xdr:rowOff>
    </xdr:from>
    <xdr:to>
      <xdr:col>39</xdr:col>
      <xdr:colOff>583070</xdr:colOff>
      <xdr:row>5</xdr:row>
      <xdr:rowOff>25168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E1FE1D-D2E2-900A-9EB7-BBFFCB9A9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92455" y="26811"/>
          <a:ext cx="1579315" cy="1573157"/>
        </a:xfrm>
        <a:prstGeom prst="rect">
          <a:avLst/>
        </a:prstGeom>
      </xdr:spPr>
    </xdr:pic>
    <xdr:clientData/>
  </xdr:twoCellAnchor>
  <xdr:twoCellAnchor editAs="oneCell">
    <xdr:from>
      <xdr:col>32</xdr:col>
      <xdr:colOff>154121</xdr:colOff>
      <xdr:row>0</xdr:row>
      <xdr:rowOff>12700</xdr:rowOff>
    </xdr:from>
    <xdr:to>
      <xdr:col>35</xdr:col>
      <xdr:colOff>279400</xdr:colOff>
      <xdr:row>5</xdr:row>
      <xdr:rowOff>3992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25E64D-A412-3101-27A6-AA4412CDC5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531" t="3815" r="3505" b="2003"/>
        <a:stretch>
          <a:fillRect/>
        </a:stretch>
      </xdr:blipFill>
      <xdr:spPr>
        <a:xfrm>
          <a:off x="20753521" y="12700"/>
          <a:ext cx="1534979" cy="15570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43794</xdr:colOff>
      <xdr:row>0</xdr:row>
      <xdr:rowOff>0</xdr:rowOff>
    </xdr:from>
    <xdr:to>
      <xdr:col>2</xdr:col>
      <xdr:colOff>773679</xdr:colOff>
      <xdr:row>6</xdr:row>
      <xdr:rowOff>253976</xdr:rowOff>
    </xdr:to>
    <xdr:pic>
      <xdr:nvPicPr>
        <xdr:cNvPr id="2" name="Picture 1" descr="Greendale Merinos (@Greendale.Merinos) • Facebook">
          <a:extLst>
            <a:ext uri="{FF2B5EF4-FFF2-40B4-BE49-F238E27FC236}">
              <a16:creationId xmlns:a16="http://schemas.microsoft.com/office/drawing/2014/main" id="{FB3CE3AA-AD8D-8D43-BDC9-A54EA12507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43794" y="0"/>
          <a:ext cx="2335632" cy="21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11441</xdr:colOff>
      <xdr:row>7</xdr:row>
      <xdr:rowOff>4445</xdr:rowOff>
    </xdr:to>
    <xdr:pic>
      <xdr:nvPicPr>
        <xdr:cNvPr id="3" name="Picture 2" descr="Greendale Merinos (@Greendale.Merinos) • Facebook">
          <a:extLst>
            <a:ext uri="{FF2B5EF4-FFF2-40B4-BE49-F238E27FC236}">
              <a16:creationId xmlns:a16="http://schemas.microsoft.com/office/drawing/2014/main" id="{B0DEC01C-D411-3A47-BBB0-37F83C4D3A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0" y="0"/>
          <a:ext cx="1659009" cy="187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1057349</xdr:colOff>
      <xdr:row>12</xdr:row>
      <xdr:rowOff>25104</xdr:rowOff>
    </xdr:from>
    <xdr:to>
      <xdr:col>12</xdr:col>
      <xdr:colOff>1523915</xdr:colOff>
      <xdr:row>56</xdr:row>
      <xdr:rowOff>108847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F69252-ACB7-F8AD-E0FF-918C5510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5349" y="3631904"/>
          <a:ext cx="20024566" cy="9024543"/>
        </a:xfrm>
        <a:prstGeom prst="rect">
          <a:avLst/>
        </a:prstGeom>
      </xdr:spPr>
    </xdr:pic>
    <xdr:clientData/>
  </xdr:twoCellAnchor>
  <xdr:twoCellAnchor>
    <xdr:from>
      <xdr:col>12</xdr:col>
      <xdr:colOff>1469207</xdr:colOff>
      <xdr:row>8</xdr:row>
      <xdr:rowOff>61516</xdr:rowOff>
    </xdr:from>
    <xdr:to>
      <xdr:col>21</xdr:col>
      <xdr:colOff>130234</xdr:colOff>
      <xdr:row>106</xdr:row>
      <xdr:rowOff>76199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18D1C4E-6D9B-C8C7-5D18-B6B394F9806B}"/>
            </a:ext>
          </a:extLst>
        </xdr:cNvPr>
        <xdr:cNvSpPr txBox="1"/>
      </xdr:nvSpPr>
      <xdr:spPr>
        <a:xfrm>
          <a:off x="22805207" y="2855516"/>
          <a:ext cx="12783427" cy="1992828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Helpful tips when looking through the</a:t>
          </a:r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GREENDALE</a:t>
          </a:r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excel catalogue:</a:t>
          </a:r>
        </a:p>
        <a:p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1: Greendale 2026 Sale lots x120</a:t>
          </a:r>
        </a:p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2: Sire Reference table</a:t>
          </a:r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(Averages of the x120 Sale lots)</a:t>
          </a:r>
        </a:p>
        <a:p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3: Individual Sire ASBVs</a:t>
          </a:r>
        </a:p>
        <a:p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4: Percentile Band Information and Notes</a:t>
          </a:r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US" sz="36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36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</a:t>
          </a:r>
          <a:r>
            <a:rPr lang="en-US" sz="36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TIPS:</a:t>
          </a:r>
          <a:endParaRPr lang="en-US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</a:t>
          </a:r>
          <a:r>
            <a:rPr lang="en-US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can access the filter option at the top of each column via the drop down arrow.</a:t>
          </a:r>
        </a:p>
        <a:p>
          <a:endParaRPr lang="en-US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How to Filter &amp; Sort the Data:</a:t>
          </a:r>
        </a:p>
        <a:p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The spreadsheet has been set up with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filters on each column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so you can easily sort and narrow down the information to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your objectives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To use the filters:</a:t>
          </a:r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Click the filter arrow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at the top of the column you want to use.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Select the information you want to see, or use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Sort (Decending)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Largest to Smallest (Ascending)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 can apply filters to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multiple columns at once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to narrow down your results.</a:t>
          </a:r>
          <a:r>
            <a:rPr lang="en-AU" sz="2000" i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E.g ACFW, AFD, Sire, </a:t>
          </a:r>
          <a:endParaRPr lang="en-AU" sz="2000" i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To remove a filter, click the filter arrow and select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Clear Filter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AU" sz="2000" b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Example – Order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Index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values</a:t>
          </a:r>
          <a:b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</a:b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If you want to see the highest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values: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Click the filter arrow in the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column.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Select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Sort Largest to Smallest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The highest-index animals will appear at the top.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Example  – Combine filters</a:t>
          </a:r>
          <a:b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</a:b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 can use more than one filter at the same time. </a:t>
          </a:r>
        </a:p>
        <a:p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For example, you could: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to show the highest-ranking animals,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and</a:t>
          </a:r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ACFW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or AFD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</a:p>
        <a:p>
          <a:pPr lvl="0"/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Tip: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When a filter is active, the filter symbol will appear in the column heading as a bolded arrow. Remember to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Clear Filter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before starting a new search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or to ensure all information is shown.</a:t>
          </a: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         Sheep genetics catalougue link:</a:t>
          </a:r>
          <a:endParaRPr lang="en-AU" sz="20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0</xdr:col>
      <xdr:colOff>206744</xdr:colOff>
      <xdr:row>0</xdr:row>
      <xdr:rowOff>29534</xdr:rowOff>
    </xdr:from>
    <xdr:to>
      <xdr:col>1</xdr:col>
      <xdr:colOff>531628</xdr:colOff>
      <xdr:row>5</xdr:row>
      <xdr:rowOff>185352</xdr:rowOff>
    </xdr:to>
    <xdr:pic>
      <xdr:nvPicPr>
        <xdr:cNvPr id="5" name="Picture 4" descr="Greendale Merinos (@Greendale.Merinos) • Facebook">
          <a:extLst>
            <a:ext uri="{FF2B5EF4-FFF2-40B4-BE49-F238E27FC236}">
              <a16:creationId xmlns:a16="http://schemas.microsoft.com/office/drawing/2014/main" id="{9A9EB136-9CB9-8244-8CBC-765A2EB790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206744" y="29534"/>
          <a:ext cx="2096977" cy="2370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1549400</xdr:colOff>
      <xdr:row>78</xdr:row>
      <xdr:rowOff>101600</xdr:rowOff>
    </xdr:from>
    <xdr:to>
      <xdr:col>14</xdr:col>
      <xdr:colOff>355600</xdr:colOff>
      <xdr:row>98</xdr:row>
      <xdr:rowOff>163066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75722-3877-5246-AD2A-AEF06CC56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107400" y="17119600"/>
          <a:ext cx="4140200" cy="4125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FAAA-9EAA-6247-A827-D971FEC86F6E}">
  <dimension ref="A1:BG801"/>
  <sheetViews>
    <sheetView tabSelected="1" topLeftCell="B1" zoomScale="63" workbookViewId="0">
      <pane xSplit="4" ySplit="9" topLeftCell="F10" activePane="bottomRight" state="frozen"/>
      <selection activeCell="B1" sqref="B1"/>
      <selection pane="topRight" activeCell="E1" sqref="E1"/>
      <selection pane="bottomLeft" activeCell="B10" sqref="B10"/>
      <selection pane="bottomRight" activeCell="N136" sqref="N136"/>
    </sheetView>
  </sheetViews>
  <sheetFormatPr baseColWidth="10" defaultColWidth="11.1640625" defaultRowHeight="15" customHeight="1" x14ac:dyDescent="0.2"/>
  <cols>
    <col min="1" max="1" width="16.83203125" hidden="1" customWidth="1"/>
    <col min="2" max="2" width="21" hidden="1" customWidth="1"/>
    <col min="3" max="3" width="6.1640625" customWidth="1"/>
    <col min="4" max="4" width="13.83203125" customWidth="1"/>
    <col min="5" max="5" width="13.6640625" customWidth="1"/>
    <col min="6" max="6" width="8.83203125" customWidth="1"/>
    <col min="7" max="9" width="5" customWidth="1"/>
    <col min="10" max="11" width="7.6640625" customWidth="1"/>
    <col min="12" max="12" width="7.1640625" customWidth="1"/>
    <col min="13" max="13" width="10" customWidth="1"/>
    <col min="14" max="14" width="7" customWidth="1"/>
    <col min="15" max="20" width="10" customWidth="1"/>
    <col min="21" max="25" width="10.5" customWidth="1"/>
    <col min="26" max="26" width="8.5" customWidth="1"/>
    <col min="27" max="30" width="10" customWidth="1"/>
    <col min="31" max="39" width="6.1640625" customWidth="1"/>
    <col min="40" max="40" width="7.6640625" customWidth="1"/>
    <col min="41" max="41" width="25.6640625" customWidth="1"/>
  </cols>
  <sheetData>
    <row r="1" spans="1:59" ht="15" customHeight="1" x14ac:dyDescent="0.2"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9" ht="26" customHeight="1" x14ac:dyDescent="0.35">
      <c r="C2" s="25"/>
      <c r="D2" s="25"/>
      <c r="E2" s="25"/>
      <c r="F2" s="249" t="s">
        <v>289</v>
      </c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9" ht="31" customHeight="1" x14ac:dyDescent="0.2">
      <c r="C3" s="248" t="s">
        <v>315</v>
      </c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24"/>
      <c r="BA3" s="24"/>
      <c r="BB3" s="24"/>
      <c r="BC3" s="24"/>
      <c r="BD3" s="24"/>
      <c r="BE3" s="24"/>
      <c r="BF3" s="24"/>
      <c r="BG3" s="24"/>
    </row>
    <row r="4" spans="1:59" ht="37" customHeight="1" x14ac:dyDescent="0.2">
      <c r="C4" s="247" t="s">
        <v>316</v>
      </c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59" ht="15" customHeight="1" thickBot="1" x14ac:dyDescent="0.25">
      <c r="C5" s="26"/>
      <c r="D5" s="26"/>
      <c r="E5" s="26"/>
      <c r="F5" s="196"/>
      <c r="G5" s="196"/>
      <c r="H5" s="196"/>
      <c r="I5" s="196"/>
      <c r="J5" s="196"/>
      <c r="K5" s="195" t="s">
        <v>321</v>
      </c>
      <c r="L5" s="195"/>
      <c r="M5" s="195"/>
      <c r="N5" s="78"/>
      <c r="O5" s="195"/>
      <c r="P5" s="228"/>
      <c r="Q5" s="195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9" s="57" customFormat="1" ht="22" customHeight="1" x14ac:dyDescent="0.3">
      <c r="C6" s="70"/>
      <c r="D6" s="70"/>
      <c r="E6" s="70"/>
      <c r="F6" s="197"/>
      <c r="G6" s="79" t="s">
        <v>287</v>
      </c>
      <c r="H6" s="197"/>
      <c r="I6" s="197"/>
      <c r="J6" s="197"/>
      <c r="K6" s="229" t="s">
        <v>322</v>
      </c>
      <c r="L6" s="228"/>
      <c r="M6" s="195"/>
      <c r="N6" s="195"/>
      <c r="O6" s="195" t="s">
        <v>313</v>
      </c>
      <c r="P6" s="195"/>
      <c r="Q6" s="195"/>
      <c r="R6" s="197"/>
      <c r="S6" s="197"/>
      <c r="T6" s="197"/>
      <c r="U6" s="91" t="s">
        <v>0</v>
      </c>
      <c r="V6" s="92" t="s">
        <v>1</v>
      </c>
      <c r="W6" s="215" t="s">
        <v>2</v>
      </c>
      <c r="X6" s="93" t="s">
        <v>3</v>
      </c>
      <c r="Y6" s="211" t="s">
        <v>4</v>
      </c>
      <c r="Z6" s="197"/>
      <c r="AA6" s="197"/>
      <c r="AB6" s="197"/>
      <c r="AC6" s="242" t="s">
        <v>287</v>
      </c>
      <c r="AD6" s="246"/>
      <c r="AE6" s="197"/>
      <c r="AF6" s="197"/>
      <c r="AG6" s="197"/>
      <c r="AH6" s="197" t="s">
        <v>327</v>
      </c>
      <c r="AI6" s="197"/>
      <c r="AJ6" s="197"/>
      <c r="AK6" s="197"/>
      <c r="AL6" s="197" t="s">
        <v>326</v>
      </c>
      <c r="AM6" s="197"/>
      <c r="AN6" s="197"/>
      <c r="AO6" s="70"/>
      <c r="AP6"/>
      <c r="AQ6" s="70"/>
      <c r="AR6" s="70"/>
      <c r="AS6" s="70"/>
      <c r="AT6" s="70"/>
      <c r="AU6" s="70"/>
      <c r="AV6" s="70"/>
      <c r="AW6" s="70"/>
      <c r="AX6" s="70"/>
      <c r="AY6" s="70"/>
    </row>
    <row r="7" spans="1:59" s="57" customFormat="1" ht="23" customHeight="1" thickBot="1" x14ac:dyDescent="0.35">
      <c r="A7" s="48"/>
      <c r="B7" s="48"/>
      <c r="C7" s="156"/>
      <c r="D7" s="156"/>
      <c r="E7" s="157"/>
      <c r="F7" s="156"/>
      <c r="G7" s="157"/>
      <c r="H7" s="158"/>
      <c r="I7" s="158"/>
      <c r="J7" s="51"/>
      <c r="K7" s="50" t="s">
        <v>5</v>
      </c>
      <c r="L7" s="51"/>
      <c r="M7" s="51"/>
      <c r="N7" s="52"/>
      <c r="O7" s="52"/>
      <c r="P7" s="52"/>
      <c r="Q7" s="52"/>
      <c r="R7" s="52"/>
      <c r="S7" s="52"/>
      <c r="T7" s="52"/>
      <c r="U7" s="53" t="s">
        <v>292</v>
      </c>
      <c r="V7" s="54"/>
      <c r="W7" s="54"/>
      <c r="X7" s="55"/>
      <c r="Y7" s="55"/>
      <c r="Z7" s="56"/>
      <c r="AA7" s="55"/>
      <c r="AB7" s="55"/>
      <c r="AC7" s="55"/>
      <c r="AD7" s="55"/>
      <c r="AE7" s="53" t="s">
        <v>290</v>
      </c>
      <c r="AF7" s="55"/>
      <c r="AG7" s="55"/>
      <c r="AH7" s="55"/>
      <c r="AI7" s="55"/>
      <c r="AJ7" s="55"/>
      <c r="AK7" s="56"/>
      <c r="AL7" s="55"/>
      <c r="AM7" s="55"/>
      <c r="AN7" s="55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</row>
    <row r="8" spans="1:59" s="47" customFormat="1" ht="22" customHeight="1" thickBot="1" x14ac:dyDescent="0.35">
      <c r="A8" s="94" t="s">
        <v>6</v>
      </c>
      <c r="B8" s="235"/>
      <c r="C8" s="160"/>
      <c r="D8" s="161"/>
      <c r="E8" s="161"/>
      <c r="F8" s="161" t="s">
        <v>288</v>
      </c>
      <c r="G8" s="162"/>
      <c r="H8" s="161"/>
      <c r="I8" s="161"/>
      <c r="J8" s="163"/>
      <c r="K8" s="163"/>
      <c r="L8" s="174" t="s">
        <v>7</v>
      </c>
      <c r="M8" s="174" t="s">
        <v>8</v>
      </c>
      <c r="N8" s="165"/>
      <c r="O8" s="164">
        <f t="shared" ref="O8:AD8" si="0">AVERAGE(O10:O129)</f>
        <v>14.763333333333332</v>
      </c>
      <c r="P8" s="164">
        <f t="shared" si="0"/>
        <v>72.643333333333302</v>
      </c>
      <c r="Q8" s="164">
        <f t="shared" si="0"/>
        <v>2.7316666666666669</v>
      </c>
      <c r="R8" s="164">
        <f t="shared" si="0"/>
        <v>18.519999999999992</v>
      </c>
      <c r="S8" s="166">
        <f>AVERAGE(S10:S129)</f>
        <v>125.1875</v>
      </c>
      <c r="T8" s="164">
        <f t="shared" si="0"/>
        <v>99.827083333333348</v>
      </c>
      <c r="U8" s="167">
        <f t="shared" si="0"/>
        <v>211.1350000000001</v>
      </c>
      <c r="V8" s="167">
        <f t="shared" si="0"/>
        <v>201.65116666666657</v>
      </c>
      <c r="W8" s="209">
        <f t="shared" si="0"/>
        <v>150.81966666666665</v>
      </c>
      <c r="X8" s="168">
        <f t="shared" si="0"/>
        <v>3.4645000000000001</v>
      </c>
      <c r="Y8" s="168">
        <f t="shared" ref="Y8:Z8" si="1">AVERAGE(Y10:Y129)</f>
        <v>0.85958333333333348</v>
      </c>
      <c r="Z8" s="169">
        <f t="shared" si="1"/>
        <v>0.44466666666666688</v>
      </c>
      <c r="AA8" s="170">
        <f>AVERAGE(AA10:AA129)</f>
        <v>34.969166666666666</v>
      </c>
      <c r="AB8" s="170">
        <f t="shared" si="0"/>
        <v>32.558166666666665</v>
      </c>
      <c r="AC8" s="170">
        <f t="shared" si="0"/>
        <v>-2.8979166666666663</v>
      </c>
      <c r="AD8" s="170">
        <f t="shared" si="0"/>
        <v>-2.9363333333333332</v>
      </c>
      <c r="AE8" s="171"/>
      <c r="AF8" s="171"/>
      <c r="AG8" s="171"/>
      <c r="AH8" s="171"/>
      <c r="AI8" s="171"/>
      <c r="AJ8" s="171"/>
      <c r="AK8" s="171"/>
      <c r="AL8" s="172"/>
      <c r="AM8" s="171"/>
      <c r="AN8" s="173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</row>
    <row r="9" spans="1:59" ht="15.75" customHeight="1" x14ac:dyDescent="0.2">
      <c r="A9" s="9" t="s">
        <v>9</v>
      </c>
      <c r="B9" s="237" t="s">
        <v>323</v>
      </c>
      <c r="C9" s="36" t="s">
        <v>286</v>
      </c>
      <c r="D9" s="37" t="s">
        <v>10</v>
      </c>
      <c r="E9" s="38" t="s">
        <v>11</v>
      </c>
      <c r="F9" s="36" t="s">
        <v>12</v>
      </c>
      <c r="G9" s="39" t="s">
        <v>13</v>
      </c>
      <c r="H9" s="36" t="s">
        <v>14</v>
      </c>
      <c r="I9" s="36" t="s">
        <v>15</v>
      </c>
      <c r="J9" s="23" t="s">
        <v>16</v>
      </c>
      <c r="K9" s="23" t="s">
        <v>17</v>
      </c>
      <c r="L9" s="44" t="s">
        <v>18</v>
      </c>
      <c r="M9" s="44" t="s">
        <v>19</v>
      </c>
      <c r="N9" s="44" t="s">
        <v>20</v>
      </c>
      <c r="O9" s="45" t="s">
        <v>21</v>
      </c>
      <c r="P9" s="45" t="s">
        <v>22</v>
      </c>
      <c r="Q9" s="45" t="s">
        <v>23</v>
      </c>
      <c r="R9" s="45" t="s">
        <v>24</v>
      </c>
      <c r="S9" s="45" t="s">
        <v>26</v>
      </c>
      <c r="T9" s="45" t="s">
        <v>25</v>
      </c>
      <c r="U9" s="46" t="s">
        <v>27</v>
      </c>
      <c r="V9" s="46" t="s">
        <v>28</v>
      </c>
      <c r="W9" s="46" t="s">
        <v>29</v>
      </c>
      <c r="X9" s="46" t="s">
        <v>30</v>
      </c>
      <c r="Y9" s="46" t="s">
        <v>35</v>
      </c>
      <c r="Z9" s="46" t="s">
        <v>36</v>
      </c>
      <c r="AA9" s="46" t="s">
        <v>31</v>
      </c>
      <c r="AB9" s="46" t="s">
        <v>32</v>
      </c>
      <c r="AC9" s="46" t="s">
        <v>33</v>
      </c>
      <c r="AD9" s="46" t="s">
        <v>34</v>
      </c>
      <c r="AE9" s="159" t="s">
        <v>37</v>
      </c>
      <c r="AF9" s="159" t="s">
        <v>38</v>
      </c>
      <c r="AG9" s="159" t="s">
        <v>39</v>
      </c>
      <c r="AH9" s="159" t="s">
        <v>40</v>
      </c>
      <c r="AI9" s="159" t="s">
        <v>45</v>
      </c>
      <c r="AJ9" s="159" t="s">
        <v>46</v>
      </c>
      <c r="AK9" s="159" t="s">
        <v>41</v>
      </c>
      <c r="AL9" s="159" t="s">
        <v>42</v>
      </c>
      <c r="AM9" s="159" t="s">
        <v>43</v>
      </c>
      <c r="AN9" s="159" t="s">
        <v>44</v>
      </c>
      <c r="AO9" s="193" t="s">
        <v>324</v>
      </c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9" ht="20" customHeight="1" x14ac:dyDescent="0.25">
      <c r="A10" s="10" t="s">
        <v>283</v>
      </c>
      <c r="B10" t="str">
        <f t="shared" ref="B10:B41" si="2">"5050692025"&amp;D10</f>
        <v>5050692025250296</v>
      </c>
      <c r="C10" s="125">
        <v>1</v>
      </c>
      <c r="D10" s="126">
        <v>250296</v>
      </c>
      <c r="E10" s="58">
        <v>200734</v>
      </c>
      <c r="F10" s="6" t="s">
        <v>284</v>
      </c>
      <c r="G10" s="127" t="s">
        <v>57</v>
      </c>
      <c r="H10" s="58">
        <v>2</v>
      </c>
      <c r="I10" s="58">
        <v>1</v>
      </c>
      <c r="J10" s="128" t="s">
        <v>50</v>
      </c>
      <c r="K10" s="129" t="s">
        <v>155</v>
      </c>
      <c r="L10" s="130">
        <v>109.375</v>
      </c>
      <c r="M10" s="130">
        <v>106</v>
      </c>
      <c r="N10" s="131">
        <v>129.15851272015655</v>
      </c>
      <c r="O10" s="132">
        <v>14.4</v>
      </c>
      <c r="P10" s="133">
        <v>66.569999999999993</v>
      </c>
      <c r="Q10" s="132">
        <v>2.8</v>
      </c>
      <c r="R10" s="133">
        <v>19.600000000000001</v>
      </c>
      <c r="S10" s="175">
        <v>124.76</v>
      </c>
      <c r="T10" s="133">
        <v>99.95</v>
      </c>
      <c r="U10" s="134">
        <v>220.63</v>
      </c>
      <c r="V10" s="135">
        <v>203.95</v>
      </c>
      <c r="W10" s="213">
        <v>161.26</v>
      </c>
      <c r="X10" s="133">
        <v>3.91</v>
      </c>
      <c r="Y10" s="133">
        <v>0.84</v>
      </c>
      <c r="Z10" s="133">
        <v>-0.41</v>
      </c>
      <c r="AA10" s="136">
        <v>31.58</v>
      </c>
      <c r="AB10" s="137">
        <v>34</v>
      </c>
      <c r="AC10" s="138">
        <v>-3.6</v>
      </c>
      <c r="AD10" s="137">
        <v>-3.44</v>
      </c>
      <c r="AE10" s="13">
        <v>57</v>
      </c>
      <c r="AF10" s="13">
        <v>59</v>
      </c>
      <c r="AG10" s="13">
        <v>57</v>
      </c>
      <c r="AH10" s="13">
        <v>74</v>
      </c>
      <c r="AI10" s="13">
        <v>73</v>
      </c>
      <c r="AJ10" s="13">
        <v>63</v>
      </c>
      <c r="AK10" s="13">
        <v>71</v>
      </c>
      <c r="AL10" s="13">
        <v>68</v>
      </c>
      <c r="AM10" s="13">
        <v>77</v>
      </c>
      <c r="AN10" s="13">
        <v>73</v>
      </c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9" ht="20" customHeight="1" x14ac:dyDescent="0.25">
      <c r="A11" s="10" t="s">
        <v>274</v>
      </c>
      <c r="B11" t="str">
        <f t="shared" si="2"/>
        <v>5050692025250673</v>
      </c>
      <c r="C11" s="125">
        <v>2</v>
      </c>
      <c r="D11" s="139">
        <v>250673</v>
      </c>
      <c r="E11" s="58">
        <v>220025</v>
      </c>
      <c r="F11" s="6" t="s">
        <v>275</v>
      </c>
      <c r="G11" s="127" t="s">
        <v>57</v>
      </c>
      <c r="H11" s="58">
        <v>2</v>
      </c>
      <c r="I11" s="58">
        <v>1</v>
      </c>
      <c r="J11" s="128" t="s">
        <v>50</v>
      </c>
      <c r="K11" s="129" t="s">
        <v>155</v>
      </c>
      <c r="L11" s="130">
        <v>125.80645161290323</v>
      </c>
      <c r="M11" s="130">
        <v>128</v>
      </c>
      <c r="N11" s="131">
        <v>118.19960861056751</v>
      </c>
      <c r="O11" s="132">
        <v>14.8</v>
      </c>
      <c r="P11" s="133">
        <v>72.08</v>
      </c>
      <c r="Q11" s="132">
        <v>2.6</v>
      </c>
      <c r="R11" s="133">
        <v>17.5</v>
      </c>
      <c r="S11" s="175">
        <v>127.53</v>
      </c>
      <c r="T11" s="133">
        <v>99.95</v>
      </c>
      <c r="U11" s="134">
        <v>217.96</v>
      </c>
      <c r="V11" s="134">
        <v>207.79</v>
      </c>
      <c r="W11" s="213">
        <v>161.44</v>
      </c>
      <c r="X11" s="133">
        <v>6.8</v>
      </c>
      <c r="Y11" s="133">
        <v>1.04</v>
      </c>
      <c r="Z11" s="133">
        <v>1.1599999999999999</v>
      </c>
      <c r="AA11" s="137">
        <v>40.32</v>
      </c>
      <c r="AB11" s="137">
        <v>36.619999999999997</v>
      </c>
      <c r="AC11" s="216">
        <v>-2.65</v>
      </c>
      <c r="AD11" s="214">
        <v>-2.7</v>
      </c>
      <c r="AE11" s="13">
        <v>53</v>
      </c>
      <c r="AF11" s="13">
        <v>55</v>
      </c>
      <c r="AG11" s="13">
        <v>53</v>
      </c>
      <c r="AH11" s="13">
        <v>72</v>
      </c>
      <c r="AI11" s="13">
        <v>72</v>
      </c>
      <c r="AJ11" s="13">
        <v>63</v>
      </c>
      <c r="AK11" s="13">
        <v>69</v>
      </c>
      <c r="AL11" s="13">
        <v>66</v>
      </c>
      <c r="AM11" s="13">
        <v>76</v>
      </c>
      <c r="AN11" s="13">
        <v>70</v>
      </c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9" ht="20" customHeight="1" x14ac:dyDescent="0.25">
      <c r="A12" s="10" t="s">
        <v>149</v>
      </c>
      <c r="B12" t="str">
        <f t="shared" si="2"/>
        <v>5050692025250097</v>
      </c>
      <c r="C12" s="125">
        <v>3</v>
      </c>
      <c r="D12" s="139">
        <v>250097</v>
      </c>
      <c r="E12" s="58" t="s">
        <v>94</v>
      </c>
      <c r="F12" s="6" t="s">
        <v>150</v>
      </c>
      <c r="G12" s="127" t="s">
        <v>54</v>
      </c>
      <c r="H12" s="58">
        <v>1</v>
      </c>
      <c r="I12" s="58">
        <v>1</v>
      </c>
      <c r="J12" s="128" t="s">
        <v>74</v>
      </c>
      <c r="K12" s="129" t="s">
        <v>75</v>
      </c>
      <c r="L12" s="130">
        <v>115.625</v>
      </c>
      <c r="M12" s="130">
        <v>124</v>
      </c>
      <c r="N12" s="131">
        <v>122.11350293542074</v>
      </c>
      <c r="O12" s="132">
        <v>14.5</v>
      </c>
      <c r="P12" s="133">
        <v>73.540000000000006</v>
      </c>
      <c r="Q12" s="132">
        <v>2.5</v>
      </c>
      <c r="R12" s="133">
        <v>17.2</v>
      </c>
      <c r="S12" s="175">
        <v>123.4</v>
      </c>
      <c r="T12" s="133">
        <v>99.95</v>
      </c>
      <c r="U12" s="134">
        <v>228.82</v>
      </c>
      <c r="V12" s="134">
        <v>213.33</v>
      </c>
      <c r="W12" s="141">
        <v>159.36000000000001</v>
      </c>
      <c r="X12" s="133">
        <v>4.0199999999999996</v>
      </c>
      <c r="Y12" s="133">
        <v>0.83</v>
      </c>
      <c r="Z12" s="133">
        <v>-2.42</v>
      </c>
      <c r="AA12" s="214">
        <v>34.71</v>
      </c>
      <c r="AB12" s="140">
        <v>30.52</v>
      </c>
      <c r="AC12" s="138">
        <v>-3.81</v>
      </c>
      <c r="AD12" s="138">
        <v>-3.87</v>
      </c>
      <c r="AE12" s="13">
        <v>52</v>
      </c>
      <c r="AF12" s="13">
        <v>53</v>
      </c>
      <c r="AG12" s="13">
        <v>53</v>
      </c>
      <c r="AH12" s="13">
        <v>70</v>
      </c>
      <c r="AI12" s="13">
        <v>73</v>
      </c>
      <c r="AJ12" s="13">
        <v>56</v>
      </c>
      <c r="AK12" s="13">
        <v>65</v>
      </c>
      <c r="AL12" s="13">
        <v>63</v>
      </c>
      <c r="AM12" s="13">
        <v>74</v>
      </c>
      <c r="AN12" s="13">
        <v>69</v>
      </c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9" ht="20" customHeight="1" x14ac:dyDescent="0.25">
      <c r="A13" s="10" t="s">
        <v>271</v>
      </c>
      <c r="B13" t="str">
        <f t="shared" si="2"/>
        <v>5050692025250598</v>
      </c>
      <c r="C13" s="125">
        <v>4</v>
      </c>
      <c r="D13" s="139">
        <v>250598</v>
      </c>
      <c r="E13" s="58">
        <v>233010</v>
      </c>
      <c r="F13" s="6" t="s">
        <v>272</v>
      </c>
      <c r="G13" s="127" t="s">
        <v>49</v>
      </c>
      <c r="H13" s="58">
        <v>3</v>
      </c>
      <c r="I13" s="58">
        <v>1</v>
      </c>
      <c r="J13" s="128" t="s">
        <v>50</v>
      </c>
      <c r="K13" s="129" t="s">
        <v>155</v>
      </c>
      <c r="L13" s="130">
        <v>125</v>
      </c>
      <c r="M13" s="130">
        <v>131</v>
      </c>
      <c r="N13" s="131">
        <v>115.06849315068493</v>
      </c>
      <c r="O13" s="132">
        <v>15.7</v>
      </c>
      <c r="P13" s="133">
        <v>72.290000000000006</v>
      </c>
      <c r="Q13" s="132">
        <v>2.8</v>
      </c>
      <c r="R13" s="133">
        <v>17.899999999999999</v>
      </c>
      <c r="S13" s="175">
        <v>121.53</v>
      </c>
      <c r="T13" s="133">
        <v>99.6</v>
      </c>
      <c r="U13" s="142">
        <v>202.77</v>
      </c>
      <c r="V13" s="213">
        <v>195.04</v>
      </c>
      <c r="W13" s="210">
        <v>151.28</v>
      </c>
      <c r="X13" s="133">
        <v>3.26</v>
      </c>
      <c r="Y13" s="133">
        <v>1.26</v>
      </c>
      <c r="Z13" s="133">
        <v>-2.41</v>
      </c>
      <c r="AA13" s="137">
        <v>37.46</v>
      </c>
      <c r="AB13" s="217">
        <v>28.71</v>
      </c>
      <c r="AC13" s="216">
        <v>-2.68</v>
      </c>
      <c r="AD13" s="137">
        <v>-2.88</v>
      </c>
      <c r="AE13" s="13">
        <v>52</v>
      </c>
      <c r="AF13" s="13">
        <v>54</v>
      </c>
      <c r="AG13" s="13">
        <v>53</v>
      </c>
      <c r="AH13" s="13">
        <v>71</v>
      </c>
      <c r="AI13" s="13">
        <v>72</v>
      </c>
      <c r="AJ13" s="13">
        <v>57</v>
      </c>
      <c r="AK13" s="13">
        <v>66</v>
      </c>
      <c r="AL13" s="13">
        <v>64</v>
      </c>
      <c r="AM13" s="13">
        <v>75</v>
      </c>
      <c r="AN13" s="13">
        <v>70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9" ht="20" customHeight="1" x14ac:dyDescent="0.25">
      <c r="A14" s="10" t="s">
        <v>141</v>
      </c>
      <c r="B14" t="str">
        <f t="shared" si="2"/>
        <v>5050692025250016</v>
      </c>
      <c r="C14" s="125">
        <v>5</v>
      </c>
      <c r="D14" s="139">
        <v>250016</v>
      </c>
      <c r="E14" s="58">
        <v>233641</v>
      </c>
      <c r="F14" s="6" t="s">
        <v>142</v>
      </c>
      <c r="G14" s="127" t="s">
        <v>54</v>
      </c>
      <c r="H14" s="58">
        <v>2</v>
      </c>
      <c r="I14" s="58">
        <v>1</v>
      </c>
      <c r="J14" s="128" t="s">
        <v>74</v>
      </c>
      <c r="K14" s="129" t="s">
        <v>75</v>
      </c>
      <c r="L14" s="130">
        <v>134.37499999999997</v>
      </c>
      <c r="M14" s="130">
        <v>150</v>
      </c>
      <c r="N14" s="131">
        <v>114.28571428571428</v>
      </c>
      <c r="O14" s="132">
        <v>14.9</v>
      </c>
      <c r="P14" s="133">
        <v>76.86</v>
      </c>
      <c r="Q14" s="132">
        <v>2.7</v>
      </c>
      <c r="R14" s="133">
        <v>18.2</v>
      </c>
      <c r="S14" s="175">
        <v>126.49</v>
      </c>
      <c r="T14" s="133">
        <v>99.6</v>
      </c>
      <c r="U14" s="135">
        <v>206.92</v>
      </c>
      <c r="V14" s="135">
        <v>200.38</v>
      </c>
      <c r="W14" s="131">
        <v>145.75</v>
      </c>
      <c r="X14" s="133">
        <v>3.45</v>
      </c>
      <c r="Y14" s="133">
        <v>1.61</v>
      </c>
      <c r="Z14" s="219">
        <v>3.74</v>
      </c>
      <c r="AA14" s="137">
        <v>40.909999999999997</v>
      </c>
      <c r="AB14" s="138">
        <v>36.99</v>
      </c>
      <c r="AC14" s="136">
        <v>-2.14</v>
      </c>
      <c r="AD14" s="136">
        <v>-2.12</v>
      </c>
      <c r="AE14" s="13">
        <v>53</v>
      </c>
      <c r="AF14" s="13">
        <v>55</v>
      </c>
      <c r="AG14" s="13">
        <v>53</v>
      </c>
      <c r="AH14" s="13">
        <v>72</v>
      </c>
      <c r="AI14" s="13">
        <v>73</v>
      </c>
      <c r="AJ14" s="13">
        <v>62</v>
      </c>
      <c r="AK14" s="13">
        <v>69</v>
      </c>
      <c r="AL14" s="13">
        <v>65</v>
      </c>
      <c r="AM14" s="13">
        <v>77</v>
      </c>
      <c r="AN14" s="13">
        <v>72</v>
      </c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</row>
    <row r="15" spans="1:59" ht="20" customHeight="1" x14ac:dyDescent="0.25">
      <c r="A15" s="10" t="s">
        <v>265</v>
      </c>
      <c r="B15" t="str">
        <f t="shared" si="2"/>
        <v>5050692025250769</v>
      </c>
      <c r="C15" s="125">
        <v>6</v>
      </c>
      <c r="D15" s="139">
        <v>250769</v>
      </c>
      <c r="E15" s="58">
        <v>233625</v>
      </c>
      <c r="F15" s="6" t="s">
        <v>266</v>
      </c>
      <c r="G15" s="127" t="s">
        <v>57</v>
      </c>
      <c r="H15" s="58">
        <v>1</v>
      </c>
      <c r="I15" s="58">
        <v>1</v>
      </c>
      <c r="J15" s="128" t="s">
        <v>50</v>
      </c>
      <c r="K15" s="129" t="s">
        <v>155</v>
      </c>
      <c r="L15" s="130">
        <v>132.25806451612902</v>
      </c>
      <c r="M15" s="130">
        <v>135</v>
      </c>
      <c r="N15" s="131">
        <v>113.50293542074364</v>
      </c>
      <c r="O15" s="132">
        <v>15.1</v>
      </c>
      <c r="P15" s="133">
        <v>72.34</v>
      </c>
      <c r="Q15" s="132">
        <v>2.7</v>
      </c>
      <c r="R15" s="133">
        <v>18.100000000000001</v>
      </c>
      <c r="S15" s="175">
        <v>133.84</v>
      </c>
      <c r="T15" s="133">
        <v>99.9</v>
      </c>
      <c r="U15" s="135">
        <v>205.94</v>
      </c>
      <c r="V15" s="142">
        <v>198.09</v>
      </c>
      <c r="W15" s="131">
        <v>145.83000000000001</v>
      </c>
      <c r="X15" s="133">
        <v>2.16</v>
      </c>
      <c r="Y15" s="133">
        <v>1.22</v>
      </c>
      <c r="Z15" s="133">
        <v>2.38</v>
      </c>
      <c r="AA15" s="137">
        <v>37.11</v>
      </c>
      <c r="AB15" s="137">
        <v>34.31</v>
      </c>
      <c r="AC15" s="216">
        <v>-2.66</v>
      </c>
      <c r="AD15" s="136">
        <v>-2.2999999999999998</v>
      </c>
      <c r="AE15" s="13">
        <v>50</v>
      </c>
      <c r="AF15" s="13">
        <v>52</v>
      </c>
      <c r="AG15" s="13">
        <v>51</v>
      </c>
      <c r="AH15" s="13">
        <v>69</v>
      </c>
      <c r="AI15" s="13">
        <v>69</v>
      </c>
      <c r="AJ15" s="13">
        <v>54</v>
      </c>
      <c r="AK15" s="13">
        <v>63</v>
      </c>
      <c r="AL15" s="13">
        <v>61</v>
      </c>
      <c r="AM15" s="13">
        <v>73</v>
      </c>
      <c r="AN15" s="13">
        <v>67</v>
      </c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9" ht="20" customHeight="1" x14ac:dyDescent="0.25">
      <c r="A16" s="10" t="s">
        <v>143</v>
      </c>
      <c r="B16" t="str">
        <f t="shared" si="2"/>
        <v>5050692025250605</v>
      </c>
      <c r="C16" s="125">
        <v>7</v>
      </c>
      <c r="D16" s="139">
        <v>250605</v>
      </c>
      <c r="E16" s="58">
        <v>200734</v>
      </c>
      <c r="F16" s="6" t="s">
        <v>144</v>
      </c>
      <c r="G16" s="127" t="s">
        <v>54</v>
      </c>
      <c r="H16" s="58">
        <v>1</v>
      </c>
      <c r="I16" s="58">
        <v>1</v>
      </c>
      <c r="J16" s="128" t="s">
        <v>74</v>
      </c>
      <c r="K16" s="129" t="s">
        <v>75</v>
      </c>
      <c r="L16" s="130">
        <v>125</v>
      </c>
      <c r="M16" s="130">
        <v>142</v>
      </c>
      <c r="N16" s="131">
        <v>115.85127201565557</v>
      </c>
      <c r="O16" s="132">
        <v>15.3</v>
      </c>
      <c r="P16" s="133">
        <v>77.95</v>
      </c>
      <c r="Q16" s="132">
        <v>2.6</v>
      </c>
      <c r="R16" s="133">
        <v>17</v>
      </c>
      <c r="S16" s="175">
        <v>117.96</v>
      </c>
      <c r="T16" s="133">
        <v>99.95</v>
      </c>
      <c r="U16" s="135">
        <v>205.01</v>
      </c>
      <c r="V16" s="212">
        <v>190.57</v>
      </c>
      <c r="W16" s="141">
        <v>156.83000000000001</v>
      </c>
      <c r="X16" s="133">
        <v>2.76</v>
      </c>
      <c r="Y16" s="133">
        <v>0.31</v>
      </c>
      <c r="Z16" s="133">
        <v>0.17</v>
      </c>
      <c r="AA16" s="219">
        <v>26.52</v>
      </c>
      <c r="AB16" s="136">
        <v>24.32</v>
      </c>
      <c r="AC16" s="217">
        <v>-2.44</v>
      </c>
      <c r="AD16" s="136">
        <v>-2.2599999999999998</v>
      </c>
      <c r="AE16" s="13">
        <v>57</v>
      </c>
      <c r="AF16" s="13">
        <v>59</v>
      </c>
      <c r="AG16" s="13">
        <v>57</v>
      </c>
      <c r="AH16" s="13">
        <v>74</v>
      </c>
      <c r="AI16" s="13">
        <v>73</v>
      </c>
      <c r="AJ16" s="13">
        <v>63</v>
      </c>
      <c r="AK16" s="13">
        <v>71</v>
      </c>
      <c r="AL16" s="13">
        <v>69</v>
      </c>
      <c r="AM16" s="13">
        <v>77</v>
      </c>
      <c r="AN16" s="13">
        <v>73</v>
      </c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 ht="20" customHeight="1" x14ac:dyDescent="0.25">
      <c r="A17" s="10" t="s">
        <v>145</v>
      </c>
      <c r="B17" t="str">
        <f t="shared" si="2"/>
        <v>5050692025250044</v>
      </c>
      <c r="C17" s="125">
        <v>8</v>
      </c>
      <c r="D17" s="139">
        <v>250044</v>
      </c>
      <c r="E17" s="58" t="s">
        <v>94</v>
      </c>
      <c r="F17" s="6" t="s">
        <v>146</v>
      </c>
      <c r="G17" s="127" t="s">
        <v>54</v>
      </c>
      <c r="H17" s="58">
        <v>2</v>
      </c>
      <c r="I17" s="58">
        <v>2</v>
      </c>
      <c r="J17" s="128" t="s">
        <v>74</v>
      </c>
      <c r="K17" s="129" t="s">
        <v>75</v>
      </c>
      <c r="L17" s="130">
        <v>121.875</v>
      </c>
      <c r="M17" s="130">
        <v>128</v>
      </c>
      <c r="N17" s="131">
        <v>116.63405088062622</v>
      </c>
      <c r="O17" s="132">
        <v>14.9</v>
      </c>
      <c r="P17" s="133">
        <v>72.459999999999994</v>
      </c>
      <c r="Q17" s="132">
        <v>2.5</v>
      </c>
      <c r="R17" s="133">
        <v>16.899999999999999</v>
      </c>
      <c r="S17" s="175">
        <v>127.52</v>
      </c>
      <c r="T17" s="133">
        <v>99.9</v>
      </c>
      <c r="U17" s="134">
        <v>215.06</v>
      </c>
      <c r="V17" s="135">
        <v>205.89</v>
      </c>
      <c r="W17" s="141">
        <v>156.52000000000001</v>
      </c>
      <c r="X17" s="133">
        <v>6.31</v>
      </c>
      <c r="Y17" s="133">
        <v>0.81</v>
      </c>
      <c r="Z17" s="133">
        <v>1.7</v>
      </c>
      <c r="AA17" s="217">
        <v>32.049999999999997</v>
      </c>
      <c r="AB17" s="136">
        <v>24.99</v>
      </c>
      <c r="AC17" s="140">
        <v>-2.86</v>
      </c>
      <c r="AD17" s="137">
        <v>-3.41</v>
      </c>
      <c r="AE17" s="13">
        <v>50</v>
      </c>
      <c r="AF17" s="13">
        <v>52</v>
      </c>
      <c r="AG17" s="13">
        <v>52</v>
      </c>
      <c r="AH17" s="13">
        <v>69</v>
      </c>
      <c r="AI17" s="13">
        <v>72</v>
      </c>
      <c r="AJ17" s="13">
        <v>54</v>
      </c>
      <c r="AK17" s="13">
        <v>64</v>
      </c>
      <c r="AL17" s="13">
        <v>61</v>
      </c>
      <c r="AM17" s="13">
        <v>74</v>
      </c>
      <c r="AN17" s="13">
        <v>68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 ht="20" customHeight="1" x14ac:dyDescent="0.25">
      <c r="A18" s="10" t="s">
        <v>70</v>
      </c>
      <c r="B18" t="str">
        <f t="shared" si="2"/>
        <v>5050692025250727</v>
      </c>
      <c r="C18" s="125">
        <v>9</v>
      </c>
      <c r="D18" s="139">
        <v>250727</v>
      </c>
      <c r="E18" s="58">
        <v>220025</v>
      </c>
      <c r="F18" s="6" t="s">
        <v>71</v>
      </c>
      <c r="G18" s="127" t="s">
        <v>57</v>
      </c>
      <c r="H18" s="58">
        <v>1</v>
      </c>
      <c r="I18" s="58">
        <v>1</v>
      </c>
      <c r="J18" s="128" t="s">
        <v>50</v>
      </c>
      <c r="K18" s="129" t="s">
        <v>51</v>
      </c>
      <c r="L18" s="130">
        <v>119.35483870967742</v>
      </c>
      <c r="M18" s="130">
        <v>120</v>
      </c>
      <c r="N18" s="131">
        <v>118.19960861056751</v>
      </c>
      <c r="O18" s="132">
        <v>14.8</v>
      </c>
      <c r="P18" s="133">
        <v>71.260000000000005</v>
      </c>
      <c r="Q18" s="132">
        <v>2.7</v>
      </c>
      <c r="R18" s="133">
        <v>18</v>
      </c>
      <c r="S18" s="175">
        <v>128.19999999999999</v>
      </c>
      <c r="T18" s="133">
        <v>99.85</v>
      </c>
      <c r="U18" s="135">
        <v>212.06</v>
      </c>
      <c r="V18" s="142">
        <v>197.09</v>
      </c>
      <c r="W18" s="141">
        <v>158.87</v>
      </c>
      <c r="X18" s="133">
        <v>6.34</v>
      </c>
      <c r="Y18" s="133">
        <v>0.61</v>
      </c>
      <c r="Z18" s="133">
        <v>-0.5</v>
      </c>
      <c r="AA18" s="137">
        <v>39.65</v>
      </c>
      <c r="AB18" s="140">
        <v>32.47</v>
      </c>
      <c r="AC18" s="140">
        <v>-2.95</v>
      </c>
      <c r="AD18" s="214">
        <v>-2.6</v>
      </c>
      <c r="AE18" s="13">
        <v>54</v>
      </c>
      <c r="AF18" s="13">
        <v>56</v>
      </c>
      <c r="AG18" s="13">
        <v>54</v>
      </c>
      <c r="AH18" s="13">
        <v>73</v>
      </c>
      <c r="AI18" s="13">
        <v>72</v>
      </c>
      <c r="AJ18" s="13">
        <v>63</v>
      </c>
      <c r="AK18" s="13">
        <v>70</v>
      </c>
      <c r="AL18" s="13">
        <v>67</v>
      </c>
      <c r="AM18" s="13">
        <v>76</v>
      </c>
      <c r="AN18" s="13">
        <v>71</v>
      </c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 ht="20" customHeight="1" x14ac:dyDescent="0.25">
      <c r="A19" s="10" t="s">
        <v>225</v>
      </c>
      <c r="B19" t="str">
        <f t="shared" si="2"/>
        <v>5050692025250262</v>
      </c>
      <c r="C19" s="125">
        <v>10</v>
      </c>
      <c r="D19" s="139">
        <v>250262</v>
      </c>
      <c r="E19" s="58">
        <v>210210</v>
      </c>
      <c r="F19" s="6" t="s">
        <v>226</v>
      </c>
      <c r="G19" s="127" t="s">
        <v>57</v>
      </c>
      <c r="H19" s="58">
        <v>2</v>
      </c>
      <c r="I19" s="58">
        <v>2</v>
      </c>
      <c r="J19" s="128" t="s">
        <v>50</v>
      </c>
      <c r="K19" s="129" t="s">
        <v>155</v>
      </c>
      <c r="L19" s="130">
        <v>100</v>
      </c>
      <c r="M19" s="130">
        <v>103</v>
      </c>
      <c r="N19" s="131">
        <v>100.587084148728</v>
      </c>
      <c r="O19" s="132">
        <v>15.8</v>
      </c>
      <c r="P19" s="133">
        <v>70.58</v>
      </c>
      <c r="Q19" s="132">
        <v>2.6</v>
      </c>
      <c r="R19" s="133">
        <v>16.100000000000001</v>
      </c>
      <c r="S19" s="175">
        <v>119.01</v>
      </c>
      <c r="T19" s="133">
        <v>99.75</v>
      </c>
      <c r="U19" s="134">
        <v>218.75</v>
      </c>
      <c r="V19" s="134">
        <v>211.99</v>
      </c>
      <c r="W19" s="141">
        <v>156.18</v>
      </c>
      <c r="X19" s="133">
        <v>3.9</v>
      </c>
      <c r="Y19" s="133">
        <v>0.98</v>
      </c>
      <c r="Z19" s="133">
        <v>2.62</v>
      </c>
      <c r="AA19" s="137">
        <v>40.44</v>
      </c>
      <c r="AB19" s="140">
        <v>32.81</v>
      </c>
      <c r="AC19" s="217">
        <v>-2.5499999999999998</v>
      </c>
      <c r="AD19" s="137">
        <v>-3.05</v>
      </c>
      <c r="AE19" s="13">
        <v>56</v>
      </c>
      <c r="AF19" s="13">
        <v>58</v>
      </c>
      <c r="AG19" s="13">
        <v>56</v>
      </c>
      <c r="AH19" s="13">
        <v>73</v>
      </c>
      <c r="AI19" s="13">
        <v>74</v>
      </c>
      <c r="AJ19" s="13">
        <v>63</v>
      </c>
      <c r="AK19" s="13">
        <v>71</v>
      </c>
      <c r="AL19" s="13">
        <v>69</v>
      </c>
      <c r="AM19" s="13">
        <v>78</v>
      </c>
      <c r="AN19" s="13">
        <v>74</v>
      </c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 ht="20" customHeight="1" x14ac:dyDescent="0.25">
      <c r="A20" s="10" t="s">
        <v>130</v>
      </c>
      <c r="B20" t="str">
        <f t="shared" si="2"/>
        <v>5050692025250010</v>
      </c>
      <c r="C20" s="125">
        <v>11</v>
      </c>
      <c r="D20" s="139">
        <v>250010</v>
      </c>
      <c r="E20" s="58">
        <v>200734</v>
      </c>
      <c r="F20" s="6" t="s">
        <v>82</v>
      </c>
      <c r="G20" s="127" t="s">
        <v>57</v>
      </c>
      <c r="H20" s="58">
        <v>2</v>
      </c>
      <c r="I20" s="58">
        <v>2</v>
      </c>
      <c r="J20" s="128" t="s">
        <v>74</v>
      </c>
      <c r="K20" s="129" t="s">
        <v>75</v>
      </c>
      <c r="L20" s="130">
        <v>96.875</v>
      </c>
      <c r="M20" s="130">
        <v>100</v>
      </c>
      <c r="N20" s="131">
        <v>106.84931506849315</v>
      </c>
      <c r="O20" s="132">
        <v>14.1</v>
      </c>
      <c r="P20" s="133">
        <v>71.260000000000005</v>
      </c>
      <c r="Q20" s="132">
        <v>2.4</v>
      </c>
      <c r="R20" s="133">
        <v>17.100000000000001</v>
      </c>
      <c r="S20" s="175">
        <v>122.33</v>
      </c>
      <c r="T20" s="133">
        <v>99.95</v>
      </c>
      <c r="U20" s="134">
        <v>214.34</v>
      </c>
      <c r="V20" s="207">
        <v>206.82</v>
      </c>
      <c r="W20" s="131">
        <v>149.91999999999999</v>
      </c>
      <c r="X20" s="133">
        <v>4.71</v>
      </c>
      <c r="Y20" s="133">
        <v>0.55000000000000004</v>
      </c>
      <c r="Z20" s="133">
        <v>1.6</v>
      </c>
      <c r="AA20" s="140">
        <v>36.11</v>
      </c>
      <c r="AB20" s="137">
        <v>34.74</v>
      </c>
      <c r="AC20" s="140">
        <v>-3.29</v>
      </c>
      <c r="AD20" s="137">
        <v>-3.13</v>
      </c>
      <c r="AE20" s="13">
        <v>58</v>
      </c>
      <c r="AF20" s="13">
        <v>60</v>
      </c>
      <c r="AG20" s="13">
        <v>58</v>
      </c>
      <c r="AH20" s="13">
        <v>74</v>
      </c>
      <c r="AI20" s="13">
        <v>73</v>
      </c>
      <c r="AJ20" s="13">
        <v>64</v>
      </c>
      <c r="AK20" s="13">
        <v>71</v>
      </c>
      <c r="AL20" s="13">
        <v>69</v>
      </c>
      <c r="AM20" s="13">
        <v>78</v>
      </c>
      <c r="AN20" s="13">
        <v>73</v>
      </c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 ht="20" customHeight="1" x14ac:dyDescent="0.25">
      <c r="A21" s="10" t="s">
        <v>135</v>
      </c>
      <c r="B21" t="str">
        <f t="shared" si="2"/>
        <v>5050692025250116</v>
      </c>
      <c r="C21" s="125">
        <v>12</v>
      </c>
      <c r="D21" s="139">
        <v>250116</v>
      </c>
      <c r="E21" s="58" t="s">
        <v>94</v>
      </c>
      <c r="F21" s="6" t="s">
        <v>136</v>
      </c>
      <c r="G21" s="127" t="s">
        <v>54</v>
      </c>
      <c r="H21" s="58">
        <v>3</v>
      </c>
      <c r="I21" s="58">
        <v>1</v>
      </c>
      <c r="J21" s="128" t="s">
        <v>74</v>
      </c>
      <c r="K21" s="129" t="s">
        <v>75</v>
      </c>
      <c r="L21" s="130">
        <v>103.12499999999997</v>
      </c>
      <c r="M21" s="130">
        <v>107</v>
      </c>
      <c r="N21" s="131">
        <v>113.89432485322897</v>
      </c>
      <c r="O21" s="132">
        <v>14.6</v>
      </c>
      <c r="P21" s="133">
        <v>71.27</v>
      </c>
      <c r="Q21" s="132">
        <v>2.7</v>
      </c>
      <c r="R21" s="133">
        <v>18.7</v>
      </c>
      <c r="S21" s="175">
        <v>128.97</v>
      </c>
      <c r="T21" s="133">
        <v>99.75</v>
      </c>
      <c r="U21" s="135">
        <v>210.91</v>
      </c>
      <c r="V21" s="135">
        <v>201.56</v>
      </c>
      <c r="W21" s="141">
        <v>155.80000000000001</v>
      </c>
      <c r="X21" s="133">
        <v>6.53</v>
      </c>
      <c r="Y21" s="133">
        <v>0.09</v>
      </c>
      <c r="Z21" s="133">
        <v>1.1200000000000001</v>
      </c>
      <c r="AA21" s="217">
        <v>32.94</v>
      </c>
      <c r="AB21" s="136">
        <v>25.24</v>
      </c>
      <c r="AC21" s="217">
        <v>-2.37</v>
      </c>
      <c r="AD21" s="214">
        <v>-2.69</v>
      </c>
      <c r="AE21" s="13">
        <v>51</v>
      </c>
      <c r="AF21" s="13">
        <v>53</v>
      </c>
      <c r="AG21" s="13">
        <v>53</v>
      </c>
      <c r="AH21" s="13">
        <v>70</v>
      </c>
      <c r="AI21" s="13">
        <v>73</v>
      </c>
      <c r="AJ21" s="13">
        <v>56</v>
      </c>
      <c r="AK21" s="13">
        <v>65</v>
      </c>
      <c r="AL21" s="13">
        <v>62</v>
      </c>
      <c r="AM21" s="13">
        <v>74</v>
      </c>
      <c r="AN21" s="13">
        <v>69</v>
      </c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 ht="20" customHeight="1" x14ac:dyDescent="0.25">
      <c r="A22" s="10" t="s">
        <v>137</v>
      </c>
      <c r="B22" t="str">
        <f t="shared" si="2"/>
        <v>5050692025250622</v>
      </c>
      <c r="C22" s="125">
        <v>13</v>
      </c>
      <c r="D22" s="139">
        <v>250622</v>
      </c>
      <c r="E22" s="58">
        <v>233641</v>
      </c>
      <c r="F22" s="6" t="s">
        <v>138</v>
      </c>
      <c r="G22" s="127" t="s">
        <v>57</v>
      </c>
      <c r="H22" s="58">
        <v>1</v>
      </c>
      <c r="I22" s="58">
        <v>1</v>
      </c>
      <c r="J22" s="128" t="s">
        <v>74</v>
      </c>
      <c r="K22" s="129" t="s">
        <v>75</v>
      </c>
      <c r="L22" s="130">
        <v>112.5</v>
      </c>
      <c r="M22" s="130">
        <v>121</v>
      </c>
      <c r="N22" s="131">
        <v>114.28571428571428</v>
      </c>
      <c r="O22" s="132">
        <v>15</v>
      </c>
      <c r="P22" s="133">
        <v>74.13</v>
      </c>
      <c r="Q22" s="132">
        <v>2.5</v>
      </c>
      <c r="R22" s="133">
        <v>16.7</v>
      </c>
      <c r="S22" s="175">
        <v>123.89</v>
      </c>
      <c r="T22" s="133">
        <v>99.9</v>
      </c>
      <c r="U22" s="207">
        <v>212.89</v>
      </c>
      <c r="V22" s="135">
        <v>205.9</v>
      </c>
      <c r="W22" s="210">
        <v>151.76</v>
      </c>
      <c r="X22" s="133">
        <v>2.82</v>
      </c>
      <c r="Y22" s="133">
        <v>0.93</v>
      </c>
      <c r="Z22" s="133">
        <v>1.69</v>
      </c>
      <c r="AA22" s="137">
        <v>40.44</v>
      </c>
      <c r="AB22" s="138">
        <v>37.49</v>
      </c>
      <c r="AC22" s="216">
        <v>-2.65</v>
      </c>
      <c r="AD22" s="214">
        <v>-2.68</v>
      </c>
      <c r="AE22" s="13">
        <v>55</v>
      </c>
      <c r="AF22" s="13">
        <v>57</v>
      </c>
      <c r="AG22" s="13">
        <v>55</v>
      </c>
      <c r="AH22" s="13">
        <v>74</v>
      </c>
      <c r="AI22" s="13">
        <v>72</v>
      </c>
      <c r="AJ22" s="13">
        <v>64</v>
      </c>
      <c r="AK22" s="13">
        <v>70</v>
      </c>
      <c r="AL22" s="13">
        <v>66</v>
      </c>
      <c r="AM22" s="13">
        <v>77</v>
      </c>
      <c r="AN22" s="13">
        <v>72</v>
      </c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 ht="20" customHeight="1" x14ac:dyDescent="0.25">
      <c r="A23" s="10" t="s">
        <v>151</v>
      </c>
      <c r="B23" t="str">
        <f t="shared" si="2"/>
        <v>5050692025250121</v>
      </c>
      <c r="C23" s="125">
        <v>14</v>
      </c>
      <c r="D23" s="139">
        <v>250121</v>
      </c>
      <c r="E23" s="58" t="s">
        <v>94</v>
      </c>
      <c r="F23" s="6" t="s">
        <v>152</v>
      </c>
      <c r="G23" s="127" t="s">
        <v>57</v>
      </c>
      <c r="H23" s="58">
        <v>3</v>
      </c>
      <c r="I23" s="58">
        <v>1</v>
      </c>
      <c r="J23" s="128" t="s">
        <v>74</v>
      </c>
      <c r="K23" s="129" t="s">
        <v>75</v>
      </c>
      <c r="L23" s="130">
        <v>140.625</v>
      </c>
      <c r="M23" s="130">
        <v>147</v>
      </c>
      <c r="N23" s="131">
        <v>122.11350293542074</v>
      </c>
      <c r="O23" s="132">
        <v>16</v>
      </c>
      <c r="P23" s="133">
        <v>71.94</v>
      </c>
      <c r="Q23" s="132">
        <v>2.9</v>
      </c>
      <c r="R23" s="133">
        <v>18.3</v>
      </c>
      <c r="S23" s="175">
        <v>120.06</v>
      </c>
      <c r="T23" s="133">
        <v>99.65</v>
      </c>
      <c r="U23" s="134">
        <v>228.39</v>
      </c>
      <c r="V23" s="134">
        <v>221.28</v>
      </c>
      <c r="W23" s="134">
        <v>171.69</v>
      </c>
      <c r="X23" s="133">
        <v>7.47</v>
      </c>
      <c r="Y23" s="133">
        <v>-0.08</v>
      </c>
      <c r="Z23" s="133">
        <v>0.48</v>
      </c>
      <c r="AA23" s="138">
        <v>43.92</v>
      </c>
      <c r="AB23" s="137">
        <v>35.15</v>
      </c>
      <c r="AC23" s="136">
        <v>-2.08</v>
      </c>
      <c r="AD23" s="214">
        <v>-2.56</v>
      </c>
      <c r="AE23" s="13">
        <v>52</v>
      </c>
      <c r="AF23" s="13">
        <v>54</v>
      </c>
      <c r="AG23" s="13">
        <v>54</v>
      </c>
      <c r="AH23" s="13">
        <v>70</v>
      </c>
      <c r="AI23" s="13">
        <v>72</v>
      </c>
      <c r="AJ23" s="13">
        <v>56</v>
      </c>
      <c r="AK23" s="13">
        <v>65</v>
      </c>
      <c r="AL23" s="13">
        <v>63</v>
      </c>
      <c r="AM23" s="13">
        <v>75</v>
      </c>
      <c r="AN23" s="13">
        <v>69</v>
      </c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 ht="20" customHeight="1" x14ac:dyDescent="0.25">
      <c r="A24" s="10" t="s">
        <v>278</v>
      </c>
      <c r="B24" t="str">
        <f t="shared" si="2"/>
        <v>5050692025250645</v>
      </c>
      <c r="C24" s="125">
        <v>15</v>
      </c>
      <c r="D24" s="139">
        <v>250645</v>
      </c>
      <c r="E24" s="58">
        <v>220025</v>
      </c>
      <c r="F24" s="6" t="s">
        <v>279</v>
      </c>
      <c r="G24" s="127" t="s">
        <v>57</v>
      </c>
      <c r="H24" s="58">
        <v>1</v>
      </c>
      <c r="I24" s="58">
        <v>1</v>
      </c>
      <c r="J24" s="128" t="s">
        <v>50</v>
      </c>
      <c r="K24" s="129" t="s">
        <v>155</v>
      </c>
      <c r="L24" s="130">
        <v>115.625</v>
      </c>
      <c r="M24" s="130">
        <v>116</v>
      </c>
      <c r="N24" s="131">
        <v>123.87475538160469</v>
      </c>
      <c r="O24" s="132">
        <v>15.1</v>
      </c>
      <c r="P24" s="133">
        <v>69.19</v>
      </c>
      <c r="Q24" s="132">
        <v>2.5</v>
      </c>
      <c r="R24" s="133">
        <v>16.600000000000001</v>
      </c>
      <c r="S24" s="175">
        <v>124.02</v>
      </c>
      <c r="T24" s="133">
        <v>99.85</v>
      </c>
      <c r="U24" s="135">
        <v>210.75</v>
      </c>
      <c r="V24" s="213">
        <v>195.29</v>
      </c>
      <c r="W24" s="131">
        <v>149.65</v>
      </c>
      <c r="X24" s="133">
        <v>5.33</v>
      </c>
      <c r="Y24" s="133">
        <v>0.98</v>
      </c>
      <c r="Z24" s="133">
        <v>1.1000000000000001</v>
      </c>
      <c r="AA24" s="219">
        <v>26.93</v>
      </c>
      <c r="AB24" s="136">
        <v>26.41</v>
      </c>
      <c r="AC24" s="140">
        <v>-3.48</v>
      </c>
      <c r="AD24" s="137">
        <v>-3.46</v>
      </c>
      <c r="AE24" s="13">
        <v>54</v>
      </c>
      <c r="AF24" s="13">
        <v>57</v>
      </c>
      <c r="AG24" s="13">
        <v>55</v>
      </c>
      <c r="AH24" s="13">
        <v>73</v>
      </c>
      <c r="AI24" s="13">
        <v>73</v>
      </c>
      <c r="AJ24" s="13">
        <v>63</v>
      </c>
      <c r="AK24" s="13">
        <v>70</v>
      </c>
      <c r="AL24" s="13">
        <v>67</v>
      </c>
      <c r="AM24" s="13">
        <v>76</v>
      </c>
      <c r="AN24" s="13">
        <v>71</v>
      </c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51" ht="20" customHeight="1" x14ac:dyDescent="0.25">
      <c r="A25" s="10" t="s">
        <v>68</v>
      </c>
      <c r="B25" t="str">
        <f t="shared" si="2"/>
        <v>5050692025250220</v>
      </c>
      <c r="C25" s="125">
        <v>16</v>
      </c>
      <c r="D25" s="139">
        <v>250220</v>
      </c>
      <c r="E25" s="58">
        <v>233010</v>
      </c>
      <c r="F25" s="6" t="s">
        <v>69</v>
      </c>
      <c r="G25" s="127" t="s">
        <v>57</v>
      </c>
      <c r="H25" s="58">
        <v>2</v>
      </c>
      <c r="I25" s="58">
        <v>1</v>
      </c>
      <c r="J25" s="128" t="s">
        <v>50</v>
      </c>
      <c r="K25" s="129" t="s">
        <v>51</v>
      </c>
      <c r="L25" s="130">
        <v>103.12499999999997</v>
      </c>
      <c r="M25" s="130">
        <v>107</v>
      </c>
      <c r="N25" s="131">
        <v>110.76320939334639</v>
      </c>
      <c r="O25" s="132">
        <v>15.1</v>
      </c>
      <c r="P25" s="133">
        <v>71.27</v>
      </c>
      <c r="Q25" s="132">
        <v>2.4</v>
      </c>
      <c r="R25" s="133">
        <v>15.9</v>
      </c>
      <c r="S25" s="175">
        <v>119.73</v>
      </c>
      <c r="T25" s="133">
        <v>99.85</v>
      </c>
      <c r="U25" s="135">
        <v>203.87</v>
      </c>
      <c r="V25" s="142">
        <v>197.8</v>
      </c>
      <c r="W25" s="131">
        <v>145.13</v>
      </c>
      <c r="X25" s="133">
        <v>1.37</v>
      </c>
      <c r="Y25" s="133">
        <v>0.76</v>
      </c>
      <c r="Z25" s="219">
        <v>3.25</v>
      </c>
      <c r="AA25" s="133">
        <v>24.75</v>
      </c>
      <c r="AB25" s="217">
        <v>28.79</v>
      </c>
      <c r="AC25" s="140">
        <v>-2.8</v>
      </c>
      <c r="AD25" s="137">
        <v>-2.92</v>
      </c>
      <c r="AE25" s="13">
        <v>51</v>
      </c>
      <c r="AF25" s="13">
        <v>53</v>
      </c>
      <c r="AG25" s="13">
        <v>51</v>
      </c>
      <c r="AH25" s="13">
        <v>70</v>
      </c>
      <c r="AI25" s="13">
        <v>73</v>
      </c>
      <c r="AJ25" s="13">
        <v>56</v>
      </c>
      <c r="AK25" s="13">
        <v>65</v>
      </c>
      <c r="AL25" s="13">
        <v>63</v>
      </c>
      <c r="AM25" s="13">
        <v>75</v>
      </c>
      <c r="AN25" s="13">
        <v>70</v>
      </c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 ht="20" customHeight="1" x14ac:dyDescent="0.25">
      <c r="A26" s="10" t="s">
        <v>122</v>
      </c>
      <c r="B26" t="str">
        <f t="shared" si="2"/>
        <v>5050692025250129</v>
      </c>
      <c r="C26" s="125">
        <v>17</v>
      </c>
      <c r="D26" s="139">
        <v>250129</v>
      </c>
      <c r="E26" s="58">
        <v>232663</v>
      </c>
      <c r="F26" s="6" t="s">
        <v>123</v>
      </c>
      <c r="G26" s="127" t="s">
        <v>57</v>
      </c>
      <c r="H26" s="58">
        <v>1</v>
      </c>
      <c r="I26" s="58">
        <v>1</v>
      </c>
      <c r="J26" s="128" t="s">
        <v>74</v>
      </c>
      <c r="K26" s="129" t="s">
        <v>75</v>
      </c>
      <c r="L26" s="130">
        <v>128.12499999999997</v>
      </c>
      <c r="M26" s="130">
        <v>125</v>
      </c>
      <c r="N26" s="131">
        <v>101.76125244618395</v>
      </c>
      <c r="O26" s="132">
        <v>15.4</v>
      </c>
      <c r="P26" s="133">
        <v>67.03</v>
      </c>
      <c r="Q26" s="132">
        <v>2.5</v>
      </c>
      <c r="R26" s="133">
        <v>16.399999999999999</v>
      </c>
      <c r="S26" s="175">
        <v>121.3</v>
      </c>
      <c r="T26" s="133">
        <v>99.9</v>
      </c>
      <c r="U26" s="134">
        <v>218.64</v>
      </c>
      <c r="V26" s="135">
        <v>198.86</v>
      </c>
      <c r="W26" s="141">
        <v>156.35</v>
      </c>
      <c r="X26" s="133">
        <v>0.51</v>
      </c>
      <c r="Y26" s="133">
        <v>0.98</v>
      </c>
      <c r="Z26" s="219">
        <v>2.87</v>
      </c>
      <c r="AA26" s="219">
        <v>25.19</v>
      </c>
      <c r="AB26" s="136">
        <v>24.72</v>
      </c>
      <c r="AC26" s="140">
        <v>-3.25</v>
      </c>
      <c r="AD26" s="137">
        <v>-3.54</v>
      </c>
      <c r="AE26" s="13">
        <v>54</v>
      </c>
      <c r="AF26" s="13">
        <v>56</v>
      </c>
      <c r="AG26" s="13">
        <v>55</v>
      </c>
      <c r="AH26" s="13">
        <v>72</v>
      </c>
      <c r="AI26" s="13">
        <v>73</v>
      </c>
      <c r="AJ26" s="13">
        <v>59</v>
      </c>
      <c r="AK26" s="13">
        <v>69</v>
      </c>
      <c r="AL26" s="13">
        <v>66</v>
      </c>
      <c r="AM26" s="13">
        <v>76</v>
      </c>
      <c r="AN26" s="13">
        <v>72</v>
      </c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 ht="20" customHeight="1" x14ac:dyDescent="0.25">
      <c r="A27" s="10" t="s">
        <v>235</v>
      </c>
      <c r="B27" t="str">
        <f t="shared" si="2"/>
        <v>5050692025250729</v>
      </c>
      <c r="C27" s="125">
        <v>18</v>
      </c>
      <c r="D27" s="139">
        <v>250729</v>
      </c>
      <c r="E27" s="58">
        <v>220025</v>
      </c>
      <c r="F27" s="6" t="s">
        <v>236</v>
      </c>
      <c r="G27" s="127" t="s">
        <v>57</v>
      </c>
      <c r="H27" s="58">
        <v>1</v>
      </c>
      <c r="I27" s="58">
        <v>1</v>
      </c>
      <c r="J27" s="128" t="s">
        <v>50</v>
      </c>
      <c r="K27" s="129" t="s">
        <v>155</v>
      </c>
      <c r="L27" s="130">
        <v>109.6774193548387</v>
      </c>
      <c r="M27" s="130">
        <v>124</v>
      </c>
      <c r="N27" s="131">
        <v>104.10958904109589</v>
      </c>
      <c r="O27" s="132">
        <v>15.1</v>
      </c>
      <c r="P27" s="133">
        <v>80</v>
      </c>
      <c r="Q27" s="132">
        <v>2.1</v>
      </c>
      <c r="R27" s="133">
        <v>14</v>
      </c>
      <c r="S27" s="175">
        <v>125.95</v>
      </c>
      <c r="T27" s="133">
        <v>99.9</v>
      </c>
      <c r="U27" s="134">
        <v>220.05</v>
      </c>
      <c r="V27" s="135">
        <v>204.57</v>
      </c>
      <c r="W27" s="141">
        <v>156.19</v>
      </c>
      <c r="X27" s="133">
        <v>6.99</v>
      </c>
      <c r="Y27" s="133">
        <v>0.99</v>
      </c>
      <c r="Z27" s="133">
        <v>0.48</v>
      </c>
      <c r="AA27" s="137">
        <v>39.770000000000003</v>
      </c>
      <c r="AB27" s="140">
        <v>32.200000000000003</v>
      </c>
      <c r="AC27" s="140">
        <v>-3.2</v>
      </c>
      <c r="AD27" s="137">
        <v>-3.69</v>
      </c>
      <c r="AE27" s="13">
        <v>55</v>
      </c>
      <c r="AF27" s="13">
        <v>57</v>
      </c>
      <c r="AG27" s="13">
        <v>55</v>
      </c>
      <c r="AH27" s="13">
        <v>73</v>
      </c>
      <c r="AI27" s="13">
        <v>73</v>
      </c>
      <c r="AJ27" s="13">
        <v>64</v>
      </c>
      <c r="AK27" s="13">
        <v>70</v>
      </c>
      <c r="AL27" s="13">
        <v>68</v>
      </c>
      <c r="AM27" s="13">
        <v>77</v>
      </c>
      <c r="AN27" s="13">
        <v>71</v>
      </c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 ht="20" customHeight="1" x14ac:dyDescent="0.25">
      <c r="A28" s="10" t="s">
        <v>108</v>
      </c>
      <c r="B28" t="str">
        <f t="shared" si="2"/>
        <v>5050692025250119</v>
      </c>
      <c r="C28" s="125">
        <v>19</v>
      </c>
      <c r="D28" s="139">
        <v>250119</v>
      </c>
      <c r="E28" s="58" t="s">
        <v>94</v>
      </c>
      <c r="F28" s="6" t="s">
        <v>109</v>
      </c>
      <c r="G28" s="127" t="s">
        <v>54</v>
      </c>
      <c r="H28" s="58">
        <v>1</v>
      </c>
      <c r="I28" s="58">
        <v>1</v>
      </c>
      <c r="J28" s="128" t="s">
        <v>74</v>
      </c>
      <c r="K28" s="129" t="s">
        <v>75</v>
      </c>
      <c r="L28" s="130">
        <v>121.875</v>
      </c>
      <c r="M28" s="130">
        <v>129</v>
      </c>
      <c r="N28" s="131">
        <v>99.021526418786692</v>
      </c>
      <c r="O28" s="132">
        <v>13.4</v>
      </c>
      <c r="P28" s="133">
        <v>72.790000000000006</v>
      </c>
      <c r="Q28" s="132">
        <v>2.5</v>
      </c>
      <c r="R28" s="133">
        <v>18.399999999999999</v>
      </c>
      <c r="S28" s="175">
        <v>128.16</v>
      </c>
      <c r="T28" s="133">
        <v>100</v>
      </c>
      <c r="U28" s="134">
        <v>216.68</v>
      </c>
      <c r="V28" s="135">
        <v>203.41</v>
      </c>
      <c r="W28" s="210">
        <v>153.15</v>
      </c>
      <c r="X28" s="133">
        <v>4.79</v>
      </c>
      <c r="Y28" s="133">
        <v>0.64</v>
      </c>
      <c r="Z28" s="133">
        <v>0.82</v>
      </c>
      <c r="AA28" s="136">
        <v>29.44</v>
      </c>
      <c r="AB28" s="136">
        <v>23.7</v>
      </c>
      <c r="AC28" s="140">
        <v>-3.54</v>
      </c>
      <c r="AD28" s="138">
        <v>-3.93</v>
      </c>
      <c r="AE28" s="13">
        <v>53</v>
      </c>
      <c r="AF28" s="13">
        <v>54</v>
      </c>
      <c r="AG28" s="13">
        <v>54</v>
      </c>
      <c r="AH28" s="13">
        <v>71</v>
      </c>
      <c r="AI28" s="13">
        <v>72</v>
      </c>
      <c r="AJ28" s="13">
        <v>57</v>
      </c>
      <c r="AK28" s="13">
        <v>66</v>
      </c>
      <c r="AL28" s="13">
        <v>64</v>
      </c>
      <c r="AM28" s="13">
        <v>75</v>
      </c>
      <c r="AN28" s="13">
        <v>70</v>
      </c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 ht="20" customHeight="1" x14ac:dyDescent="0.25">
      <c r="A29" s="10" t="s">
        <v>190</v>
      </c>
      <c r="B29" t="str">
        <f t="shared" si="2"/>
        <v>5050692025250672</v>
      </c>
      <c r="C29" s="125">
        <v>20</v>
      </c>
      <c r="D29" s="139">
        <v>250672</v>
      </c>
      <c r="E29" s="58">
        <v>220012</v>
      </c>
      <c r="F29" s="6" t="s">
        <v>191</v>
      </c>
      <c r="G29" s="127" t="s">
        <v>54</v>
      </c>
      <c r="H29" s="58">
        <v>2</v>
      </c>
      <c r="I29" s="58">
        <v>1</v>
      </c>
      <c r="J29" s="128" t="s">
        <v>50</v>
      </c>
      <c r="K29" s="129" t="s">
        <v>155</v>
      </c>
      <c r="L29" s="130">
        <v>100</v>
      </c>
      <c r="M29" s="130">
        <v>102</v>
      </c>
      <c r="N29" s="131">
        <v>94.324853228962823</v>
      </c>
      <c r="O29" s="132">
        <v>14.9</v>
      </c>
      <c r="P29" s="133">
        <v>72.39</v>
      </c>
      <c r="Q29" s="132">
        <v>2.8</v>
      </c>
      <c r="R29" s="133">
        <v>18.600000000000001</v>
      </c>
      <c r="S29" s="175">
        <v>123.91</v>
      </c>
      <c r="T29" s="133">
        <v>99.9</v>
      </c>
      <c r="U29" s="134">
        <v>222.23</v>
      </c>
      <c r="V29" s="134">
        <v>207.56</v>
      </c>
      <c r="W29" s="141">
        <v>155.47</v>
      </c>
      <c r="X29" s="133">
        <v>0.66</v>
      </c>
      <c r="Y29" s="133">
        <v>0.96</v>
      </c>
      <c r="Z29" s="133">
        <v>-0.82</v>
      </c>
      <c r="AA29" s="227">
        <v>35.79</v>
      </c>
      <c r="AB29" s="138">
        <v>39.33</v>
      </c>
      <c r="AC29" s="140">
        <v>-2.83</v>
      </c>
      <c r="AD29" s="214">
        <v>-2.63</v>
      </c>
      <c r="AE29" s="13">
        <v>54</v>
      </c>
      <c r="AF29" s="13">
        <v>56</v>
      </c>
      <c r="AG29" s="13">
        <v>53</v>
      </c>
      <c r="AH29" s="13">
        <v>71</v>
      </c>
      <c r="AI29" s="13">
        <v>72</v>
      </c>
      <c r="AJ29" s="13">
        <v>59</v>
      </c>
      <c r="AK29" s="13">
        <v>69</v>
      </c>
      <c r="AL29" s="13">
        <v>67</v>
      </c>
      <c r="AM29" s="13">
        <v>77</v>
      </c>
      <c r="AN29" s="13">
        <v>71</v>
      </c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 ht="20" customHeight="1" x14ac:dyDescent="0.25">
      <c r="A30" s="10" t="s">
        <v>169</v>
      </c>
      <c r="B30" t="str">
        <f t="shared" si="2"/>
        <v>5050692025250761</v>
      </c>
      <c r="C30" s="125">
        <v>21</v>
      </c>
      <c r="D30" s="139">
        <v>250761</v>
      </c>
      <c r="E30" s="58">
        <v>220012</v>
      </c>
      <c r="F30" s="6" t="s">
        <v>170</v>
      </c>
      <c r="G30" s="127" t="s">
        <v>54</v>
      </c>
      <c r="H30" s="58">
        <v>2</v>
      </c>
      <c r="I30" s="58">
        <v>2</v>
      </c>
      <c r="J30" s="128" t="s">
        <v>50</v>
      </c>
      <c r="K30" s="129" t="s">
        <v>155</v>
      </c>
      <c r="L30" s="130">
        <v>90.322580645161281</v>
      </c>
      <c r="M30" s="130">
        <v>96</v>
      </c>
      <c r="N30" s="131">
        <v>91.389432485322899</v>
      </c>
      <c r="O30" s="132">
        <v>15.5</v>
      </c>
      <c r="P30" s="133">
        <v>75.08</v>
      </c>
      <c r="Q30" s="132">
        <v>2.7</v>
      </c>
      <c r="R30" s="133">
        <v>17.3</v>
      </c>
      <c r="S30" s="175">
        <v>126.62</v>
      </c>
      <c r="T30" s="133">
        <v>99.8</v>
      </c>
      <c r="U30" s="134">
        <v>226.04</v>
      </c>
      <c r="V30" s="134">
        <v>218.34</v>
      </c>
      <c r="W30" s="212">
        <v>160.27000000000001</v>
      </c>
      <c r="X30" s="133">
        <v>1.0900000000000001</v>
      </c>
      <c r="Y30" s="133">
        <v>0.59</v>
      </c>
      <c r="Z30" s="133">
        <v>0.87</v>
      </c>
      <c r="AA30" s="138">
        <v>45.73</v>
      </c>
      <c r="AB30" s="138">
        <v>45.83</v>
      </c>
      <c r="AC30" s="217">
        <v>-2.62</v>
      </c>
      <c r="AD30" s="136">
        <v>-2.13</v>
      </c>
      <c r="AE30" s="13">
        <v>54</v>
      </c>
      <c r="AF30" s="13">
        <v>56</v>
      </c>
      <c r="AG30" s="13">
        <v>54</v>
      </c>
      <c r="AH30" s="13">
        <v>71</v>
      </c>
      <c r="AI30" s="13">
        <v>71</v>
      </c>
      <c r="AJ30" s="13">
        <v>59</v>
      </c>
      <c r="AK30" s="13">
        <v>68</v>
      </c>
      <c r="AL30" s="13">
        <v>67</v>
      </c>
      <c r="AM30" s="13">
        <v>76</v>
      </c>
      <c r="AN30" s="13">
        <v>71</v>
      </c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 ht="20" customHeight="1" x14ac:dyDescent="0.25">
      <c r="A31" s="10" t="s">
        <v>80</v>
      </c>
      <c r="B31" t="str">
        <f t="shared" si="2"/>
        <v>5050692025250537</v>
      </c>
      <c r="C31" s="125">
        <v>22</v>
      </c>
      <c r="D31" s="139">
        <v>250537</v>
      </c>
      <c r="E31" s="58">
        <v>200734</v>
      </c>
      <c r="F31" s="6" t="s">
        <v>77</v>
      </c>
      <c r="G31" s="127" t="s">
        <v>57</v>
      </c>
      <c r="H31" s="58">
        <v>3</v>
      </c>
      <c r="I31" s="58">
        <v>2</v>
      </c>
      <c r="J31" s="128" t="s">
        <v>74</v>
      </c>
      <c r="K31" s="129" t="s">
        <v>75</v>
      </c>
      <c r="L31" s="130">
        <v>90.624999999999986</v>
      </c>
      <c r="M31" s="130">
        <v>97</v>
      </c>
      <c r="N31" s="103">
        <v>89.432485322896284</v>
      </c>
      <c r="O31" s="132">
        <v>14.9</v>
      </c>
      <c r="P31" s="133">
        <v>73.58</v>
      </c>
      <c r="Q31" s="132">
        <v>3.1</v>
      </c>
      <c r="R31" s="133">
        <v>20.8</v>
      </c>
      <c r="S31" s="175">
        <v>117.37</v>
      </c>
      <c r="T31" s="133">
        <v>99.85</v>
      </c>
      <c r="U31" s="134">
        <v>234.32</v>
      </c>
      <c r="V31" s="134">
        <v>223.57</v>
      </c>
      <c r="W31" s="134">
        <v>169.75</v>
      </c>
      <c r="X31" s="133">
        <v>3.91</v>
      </c>
      <c r="Y31" s="133">
        <v>0.45</v>
      </c>
      <c r="Z31" s="133">
        <v>-1.26</v>
      </c>
      <c r="AA31" s="138">
        <v>45.4</v>
      </c>
      <c r="AB31" s="138">
        <v>47.02</v>
      </c>
      <c r="AC31" s="140">
        <v>-2.82</v>
      </c>
      <c r="AD31" s="214">
        <v>-2.52</v>
      </c>
      <c r="AE31" s="13">
        <v>56</v>
      </c>
      <c r="AF31" s="13">
        <v>58</v>
      </c>
      <c r="AG31" s="13">
        <v>55</v>
      </c>
      <c r="AH31" s="13">
        <v>73</v>
      </c>
      <c r="AI31" s="13">
        <v>73</v>
      </c>
      <c r="AJ31" s="13">
        <v>62</v>
      </c>
      <c r="AK31" s="13">
        <v>70</v>
      </c>
      <c r="AL31" s="13">
        <v>68</v>
      </c>
      <c r="AM31" s="13">
        <v>77</v>
      </c>
      <c r="AN31" s="13">
        <v>73</v>
      </c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 ht="20" customHeight="1" x14ac:dyDescent="0.25">
      <c r="A32" s="10" t="s">
        <v>76</v>
      </c>
      <c r="B32" t="str">
        <f t="shared" si="2"/>
        <v>5050692025250551</v>
      </c>
      <c r="C32" s="125">
        <v>23</v>
      </c>
      <c r="D32" s="139">
        <v>250551</v>
      </c>
      <c r="E32" s="58">
        <v>200734</v>
      </c>
      <c r="F32" s="6" t="s">
        <v>77</v>
      </c>
      <c r="G32" s="127" t="s">
        <v>57</v>
      </c>
      <c r="H32" s="58">
        <v>3</v>
      </c>
      <c r="I32" s="58">
        <v>2</v>
      </c>
      <c r="J32" s="128" t="s">
        <v>74</v>
      </c>
      <c r="K32" s="129" t="s">
        <v>75</v>
      </c>
      <c r="L32" s="130">
        <v>81.25</v>
      </c>
      <c r="M32" s="130">
        <v>87</v>
      </c>
      <c r="N32" s="103">
        <v>88.649706457925632</v>
      </c>
      <c r="O32" s="132">
        <v>14.7</v>
      </c>
      <c r="P32" s="133">
        <v>73.33</v>
      </c>
      <c r="Q32" s="132">
        <v>2.8</v>
      </c>
      <c r="R32" s="133">
        <v>19</v>
      </c>
      <c r="S32" s="175">
        <v>115.71</v>
      </c>
      <c r="T32" s="133">
        <v>99.85</v>
      </c>
      <c r="U32" s="134">
        <v>237.13</v>
      </c>
      <c r="V32" s="134">
        <v>226.03</v>
      </c>
      <c r="W32" s="135">
        <v>168.15</v>
      </c>
      <c r="X32" s="133">
        <v>2.52</v>
      </c>
      <c r="Y32" s="133">
        <v>0.5</v>
      </c>
      <c r="Z32" s="133">
        <v>0</v>
      </c>
      <c r="AA32" s="137">
        <v>39.200000000000003</v>
      </c>
      <c r="AB32" s="138">
        <v>40.549999999999997</v>
      </c>
      <c r="AC32" s="140">
        <v>-3.29</v>
      </c>
      <c r="AD32" s="137">
        <v>-3.1</v>
      </c>
      <c r="AE32" s="13">
        <v>55</v>
      </c>
      <c r="AF32" s="13">
        <v>57</v>
      </c>
      <c r="AG32" s="13">
        <v>55</v>
      </c>
      <c r="AH32" s="13">
        <v>72</v>
      </c>
      <c r="AI32" s="13">
        <v>73</v>
      </c>
      <c r="AJ32" s="13">
        <v>62</v>
      </c>
      <c r="AK32" s="13">
        <v>70</v>
      </c>
      <c r="AL32" s="13">
        <v>67</v>
      </c>
      <c r="AM32" s="13">
        <v>77</v>
      </c>
      <c r="AN32" s="13">
        <v>73</v>
      </c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 ht="20" customHeight="1" x14ac:dyDescent="0.25">
      <c r="A33" s="10" t="s">
        <v>182</v>
      </c>
      <c r="B33" t="str">
        <f t="shared" si="2"/>
        <v>5050692025250403</v>
      </c>
      <c r="C33" s="125">
        <v>24</v>
      </c>
      <c r="D33" s="139">
        <v>250403</v>
      </c>
      <c r="E33" s="58">
        <v>210210</v>
      </c>
      <c r="F33" s="6" t="s">
        <v>183</v>
      </c>
      <c r="G33" s="127" t="s">
        <v>49</v>
      </c>
      <c r="H33" s="58">
        <v>1</v>
      </c>
      <c r="I33" s="58">
        <v>1</v>
      </c>
      <c r="J33" s="128" t="s">
        <v>50</v>
      </c>
      <c r="K33" s="129" t="s">
        <v>155</v>
      </c>
      <c r="L33" s="130">
        <v>128.12499999999997</v>
      </c>
      <c r="M33" s="130">
        <v>138</v>
      </c>
      <c r="N33" s="131">
        <v>92.954990215264189</v>
      </c>
      <c r="O33" s="132">
        <v>15</v>
      </c>
      <c r="P33" s="133">
        <v>73.989999999999995</v>
      </c>
      <c r="Q33" s="132">
        <v>2.9</v>
      </c>
      <c r="R33" s="133">
        <v>19.2</v>
      </c>
      <c r="S33" s="175">
        <v>124.52</v>
      </c>
      <c r="T33" s="133">
        <v>99.85</v>
      </c>
      <c r="U33" s="142">
        <v>201.85</v>
      </c>
      <c r="V33" s="135">
        <v>201.04</v>
      </c>
      <c r="W33" s="131">
        <v>142.79</v>
      </c>
      <c r="X33" s="133">
        <v>0.65</v>
      </c>
      <c r="Y33" s="133">
        <v>0.56000000000000005</v>
      </c>
      <c r="Z33" s="133">
        <v>-1.32</v>
      </c>
      <c r="AA33" s="137">
        <v>39.1</v>
      </c>
      <c r="AB33" s="140">
        <v>32.53</v>
      </c>
      <c r="AC33" s="217">
        <v>-2.39</v>
      </c>
      <c r="AD33" s="214">
        <v>-2.5</v>
      </c>
      <c r="AE33" s="13">
        <v>57</v>
      </c>
      <c r="AF33" s="13">
        <v>60</v>
      </c>
      <c r="AG33" s="13">
        <v>58</v>
      </c>
      <c r="AH33" s="13">
        <v>74</v>
      </c>
      <c r="AI33" s="13">
        <v>73</v>
      </c>
      <c r="AJ33" s="13">
        <v>65</v>
      </c>
      <c r="AK33" s="13">
        <v>71</v>
      </c>
      <c r="AL33" s="13">
        <v>70</v>
      </c>
      <c r="AM33" s="13">
        <v>78</v>
      </c>
      <c r="AN33" s="13">
        <v>73</v>
      </c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ht="20" customHeight="1" x14ac:dyDescent="0.25">
      <c r="A34" s="10" t="s">
        <v>229</v>
      </c>
      <c r="B34" t="str">
        <f t="shared" si="2"/>
        <v>5050692025250777</v>
      </c>
      <c r="C34" s="125">
        <v>25</v>
      </c>
      <c r="D34" s="139">
        <v>250777</v>
      </c>
      <c r="E34" s="58">
        <v>233625</v>
      </c>
      <c r="F34" s="6" t="s">
        <v>230</v>
      </c>
      <c r="G34" s="127" t="s">
        <v>57</v>
      </c>
      <c r="H34" s="58">
        <v>2</v>
      </c>
      <c r="I34" s="58">
        <v>2</v>
      </c>
      <c r="J34" s="128" t="s">
        <v>50</v>
      </c>
      <c r="K34" s="129" t="s">
        <v>155</v>
      </c>
      <c r="L34" s="130">
        <v>106.45161290322579</v>
      </c>
      <c r="M34" s="130">
        <v>112</v>
      </c>
      <c r="N34" s="131">
        <v>101.76125244618395</v>
      </c>
      <c r="O34" s="132">
        <v>14.8</v>
      </c>
      <c r="P34" s="133">
        <v>74.58</v>
      </c>
      <c r="Q34" s="132">
        <v>2.5</v>
      </c>
      <c r="R34" s="133">
        <v>17.2</v>
      </c>
      <c r="S34" s="175">
        <v>126.58</v>
      </c>
      <c r="T34" s="133">
        <v>99.8</v>
      </c>
      <c r="U34" s="134">
        <v>219.14</v>
      </c>
      <c r="V34" s="134">
        <v>208.44</v>
      </c>
      <c r="W34" s="142">
        <v>164.21</v>
      </c>
      <c r="X34" s="133">
        <v>5.54</v>
      </c>
      <c r="Y34" s="133">
        <v>0.53</v>
      </c>
      <c r="Z34" s="133">
        <v>2.58</v>
      </c>
      <c r="AA34" s="217">
        <v>33.14</v>
      </c>
      <c r="AB34" s="140">
        <v>30.55</v>
      </c>
      <c r="AC34" s="217">
        <v>-2.5299999999999998</v>
      </c>
      <c r="AD34" s="136">
        <v>-2.38</v>
      </c>
      <c r="AE34" s="13">
        <v>48</v>
      </c>
      <c r="AF34" s="13">
        <v>50</v>
      </c>
      <c r="AG34" s="13">
        <v>50</v>
      </c>
      <c r="AH34" s="13">
        <v>68</v>
      </c>
      <c r="AI34" s="13">
        <v>68</v>
      </c>
      <c r="AJ34" s="13">
        <v>52</v>
      </c>
      <c r="AK34" s="13">
        <v>62</v>
      </c>
      <c r="AL34" s="13">
        <v>59</v>
      </c>
      <c r="AM34" s="13">
        <v>72</v>
      </c>
      <c r="AN34" s="13">
        <v>65</v>
      </c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</row>
    <row r="35" spans="1:51" ht="20" customHeight="1" x14ac:dyDescent="0.25">
      <c r="A35" s="10" t="s">
        <v>116</v>
      </c>
      <c r="B35" t="str">
        <f t="shared" si="2"/>
        <v>5050692025250498</v>
      </c>
      <c r="C35" s="125">
        <v>26</v>
      </c>
      <c r="D35" s="139">
        <v>250498</v>
      </c>
      <c r="E35" s="58">
        <v>200734</v>
      </c>
      <c r="F35" s="6" t="s">
        <v>117</v>
      </c>
      <c r="G35" s="127" t="s">
        <v>54</v>
      </c>
      <c r="H35" s="58">
        <v>2</v>
      </c>
      <c r="I35" s="58">
        <v>2</v>
      </c>
      <c r="J35" s="128" t="s">
        <v>74</v>
      </c>
      <c r="K35" s="129" t="s">
        <v>75</v>
      </c>
      <c r="L35" s="130">
        <v>103.12499999999997</v>
      </c>
      <c r="M35" s="130">
        <v>108</v>
      </c>
      <c r="N35" s="131">
        <v>100.19569471624266</v>
      </c>
      <c r="O35" s="132">
        <v>14.4</v>
      </c>
      <c r="P35" s="133">
        <v>71.86</v>
      </c>
      <c r="Q35" s="132">
        <v>2.6</v>
      </c>
      <c r="R35" s="133">
        <v>18.3</v>
      </c>
      <c r="S35" s="175">
        <v>122.38</v>
      </c>
      <c r="T35" s="133">
        <v>99.85</v>
      </c>
      <c r="U35" s="135">
        <v>204.33</v>
      </c>
      <c r="V35" s="212">
        <v>189.79</v>
      </c>
      <c r="W35" s="131">
        <v>143.58000000000001</v>
      </c>
      <c r="X35" s="133">
        <v>1.95</v>
      </c>
      <c r="Y35" s="133">
        <v>0.87</v>
      </c>
      <c r="Z35" s="133">
        <v>-3.4</v>
      </c>
      <c r="AA35" s="136">
        <v>31.04</v>
      </c>
      <c r="AB35" s="217">
        <v>27.16</v>
      </c>
      <c r="AC35" s="140">
        <v>-3.34</v>
      </c>
      <c r="AD35" s="137">
        <v>-3.44</v>
      </c>
      <c r="AE35" s="13">
        <v>55</v>
      </c>
      <c r="AF35" s="13">
        <v>57</v>
      </c>
      <c r="AG35" s="13">
        <v>54</v>
      </c>
      <c r="AH35" s="13">
        <v>72</v>
      </c>
      <c r="AI35" s="13">
        <v>73</v>
      </c>
      <c r="AJ35" s="13">
        <v>61</v>
      </c>
      <c r="AK35" s="13">
        <v>69</v>
      </c>
      <c r="AL35" s="13">
        <v>67</v>
      </c>
      <c r="AM35" s="13">
        <v>77</v>
      </c>
      <c r="AN35" s="13">
        <v>72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 ht="20" customHeight="1" x14ac:dyDescent="0.25">
      <c r="A36" s="10" t="s">
        <v>203</v>
      </c>
      <c r="B36" t="str">
        <f t="shared" si="2"/>
        <v>5050692025250353</v>
      </c>
      <c r="C36" s="125">
        <v>27</v>
      </c>
      <c r="D36" s="139">
        <v>250353</v>
      </c>
      <c r="E36" s="58">
        <v>210215</v>
      </c>
      <c r="F36" s="6" t="s">
        <v>204</v>
      </c>
      <c r="G36" s="127" t="s">
        <v>57</v>
      </c>
      <c r="H36" s="58">
        <v>1</v>
      </c>
      <c r="I36" s="58">
        <v>1</v>
      </c>
      <c r="J36" s="128" t="s">
        <v>50</v>
      </c>
      <c r="K36" s="129" t="s">
        <v>155</v>
      </c>
      <c r="L36" s="130">
        <v>115.625</v>
      </c>
      <c r="M36" s="130">
        <v>123</v>
      </c>
      <c r="N36" s="131">
        <v>98.238747553816054</v>
      </c>
      <c r="O36" s="132">
        <v>13.9</v>
      </c>
      <c r="P36" s="133">
        <v>73.33</v>
      </c>
      <c r="Q36" s="132">
        <v>2.8</v>
      </c>
      <c r="R36" s="133">
        <v>20.2</v>
      </c>
      <c r="S36" s="175">
        <v>126.72</v>
      </c>
      <c r="T36" s="133">
        <v>99.7</v>
      </c>
      <c r="U36" s="142">
        <v>201.51</v>
      </c>
      <c r="V36" s="212">
        <v>191.28</v>
      </c>
      <c r="W36" s="131">
        <v>144.82</v>
      </c>
      <c r="X36" s="133">
        <v>2.38</v>
      </c>
      <c r="Y36" s="133">
        <v>1.0900000000000001</v>
      </c>
      <c r="Z36" s="133">
        <v>-3.9</v>
      </c>
      <c r="AA36" s="219">
        <v>26.01</v>
      </c>
      <c r="AB36" s="136">
        <v>26.59</v>
      </c>
      <c r="AC36" s="138">
        <v>-3.61</v>
      </c>
      <c r="AD36" s="137">
        <v>-3.44</v>
      </c>
      <c r="AE36" s="13">
        <v>55</v>
      </c>
      <c r="AF36" s="13">
        <v>57</v>
      </c>
      <c r="AG36" s="13">
        <v>55</v>
      </c>
      <c r="AH36" s="13">
        <v>72</v>
      </c>
      <c r="AI36" s="13">
        <v>73</v>
      </c>
      <c r="AJ36" s="13">
        <v>60</v>
      </c>
      <c r="AK36" s="13">
        <v>69</v>
      </c>
      <c r="AL36" s="13">
        <v>66</v>
      </c>
      <c r="AM36" s="13">
        <v>77</v>
      </c>
      <c r="AN36" s="13">
        <v>72</v>
      </c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 ht="20" customHeight="1" x14ac:dyDescent="0.25">
      <c r="A37" s="10" t="s">
        <v>126</v>
      </c>
      <c r="B37" t="str">
        <f t="shared" si="2"/>
        <v>5050692025250554</v>
      </c>
      <c r="C37" s="125">
        <v>28</v>
      </c>
      <c r="D37" s="139">
        <v>250554</v>
      </c>
      <c r="E37" s="58">
        <v>200734</v>
      </c>
      <c r="F37" s="6" t="s">
        <v>127</v>
      </c>
      <c r="G37" s="127" t="s">
        <v>54</v>
      </c>
      <c r="H37" s="58">
        <v>2</v>
      </c>
      <c r="I37" s="58">
        <v>2</v>
      </c>
      <c r="J37" s="128" t="s">
        <v>74</v>
      </c>
      <c r="K37" s="129" t="s">
        <v>75</v>
      </c>
      <c r="L37" s="130">
        <v>109.375</v>
      </c>
      <c r="M37" s="130">
        <v>115</v>
      </c>
      <c r="N37" s="131">
        <v>102.93542074363992</v>
      </c>
      <c r="O37" s="132">
        <v>14.8</v>
      </c>
      <c r="P37" s="133">
        <v>72.19</v>
      </c>
      <c r="Q37" s="132">
        <v>3</v>
      </c>
      <c r="R37" s="133">
        <v>20.3</v>
      </c>
      <c r="S37" s="175">
        <v>123.87</v>
      </c>
      <c r="T37" s="133">
        <v>99.85</v>
      </c>
      <c r="U37" s="135">
        <v>204.62</v>
      </c>
      <c r="V37" s="213">
        <v>195.36</v>
      </c>
      <c r="W37" s="131">
        <v>146.43</v>
      </c>
      <c r="X37" s="133">
        <v>3.29</v>
      </c>
      <c r="Y37" s="133">
        <v>0.71</v>
      </c>
      <c r="Z37" s="133">
        <v>2.62</v>
      </c>
      <c r="AA37" s="136">
        <v>30.17</v>
      </c>
      <c r="AB37" s="140">
        <v>30.98</v>
      </c>
      <c r="AC37" s="140">
        <v>-2.76</v>
      </c>
      <c r="AD37" s="214">
        <v>-2.79</v>
      </c>
      <c r="AE37" s="13">
        <v>56</v>
      </c>
      <c r="AF37" s="13">
        <v>58</v>
      </c>
      <c r="AG37" s="13">
        <v>56</v>
      </c>
      <c r="AH37" s="13">
        <v>73</v>
      </c>
      <c r="AI37" s="13">
        <v>73</v>
      </c>
      <c r="AJ37" s="13">
        <v>62</v>
      </c>
      <c r="AK37" s="13">
        <v>70</v>
      </c>
      <c r="AL37" s="13">
        <v>68</v>
      </c>
      <c r="AM37" s="13">
        <v>77</v>
      </c>
      <c r="AN37" s="13">
        <v>73</v>
      </c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 ht="20" customHeight="1" x14ac:dyDescent="0.25">
      <c r="A38" s="10" t="s">
        <v>273</v>
      </c>
      <c r="B38" t="str">
        <f t="shared" si="2"/>
        <v>5050692025250291</v>
      </c>
      <c r="C38" s="125">
        <v>29</v>
      </c>
      <c r="D38" s="139">
        <v>250291</v>
      </c>
      <c r="E38" s="58">
        <v>233010</v>
      </c>
      <c r="F38" s="15" t="s">
        <v>234</v>
      </c>
      <c r="G38" s="127" t="s">
        <v>57</v>
      </c>
      <c r="H38" s="58">
        <v>1</v>
      </c>
      <c r="I38" s="58">
        <v>1</v>
      </c>
      <c r="J38" s="128" t="s">
        <v>50</v>
      </c>
      <c r="K38" s="129" t="s">
        <v>155</v>
      </c>
      <c r="L38" s="130">
        <v>115.625</v>
      </c>
      <c r="M38" s="130">
        <v>122</v>
      </c>
      <c r="N38" s="131">
        <v>115.06849315068493</v>
      </c>
      <c r="O38" s="132">
        <v>15.5</v>
      </c>
      <c r="P38" s="133">
        <v>72.56</v>
      </c>
      <c r="Q38" s="132">
        <v>3.1</v>
      </c>
      <c r="R38" s="133">
        <v>20.100000000000001</v>
      </c>
      <c r="S38" s="175">
        <v>115.57</v>
      </c>
      <c r="T38" s="133">
        <v>99.5</v>
      </c>
      <c r="U38" s="213">
        <v>199.07</v>
      </c>
      <c r="V38" s="142">
        <v>197</v>
      </c>
      <c r="W38" s="131">
        <v>150.25</v>
      </c>
      <c r="X38" s="133">
        <v>4.88</v>
      </c>
      <c r="Y38" s="133">
        <v>0.1</v>
      </c>
      <c r="Z38" s="133">
        <v>2.4700000000000002</v>
      </c>
      <c r="AA38" s="136">
        <v>31.08</v>
      </c>
      <c r="AB38" s="217">
        <v>27.21</v>
      </c>
      <c r="AC38" s="136">
        <v>-1.95</v>
      </c>
      <c r="AD38" s="136">
        <v>-2.34</v>
      </c>
      <c r="AE38" s="13">
        <v>47</v>
      </c>
      <c r="AF38" s="13">
        <v>49</v>
      </c>
      <c r="AG38" s="13">
        <v>48</v>
      </c>
      <c r="AH38" s="13">
        <v>67</v>
      </c>
      <c r="AI38" s="13">
        <v>68</v>
      </c>
      <c r="AJ38" s="13">
        <v>51</v>
      </c>
      <c r="AK38" s="13">
        <v>61</v>
      </c>
      <c r="AL38" s="13">
        <v>58</v>
      </c>
      <c r="AM38" s="13">
        <v>72</v>
      </c>
      <c r="AN38" s="13">
        <v>65</v>
      </c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 ht="20" customHeight="1" x14ac:dyDescent="0.25">
      <c r="A39" s="10" t="s">
        <v>281</v>
      </c>
      <c r="B39" t="str">
        <f t="shared" si="2"/>
        <v>5050692025250568</v>
      </c>
      <c r="C39" s="125">
        <v>30</v>
      </c>
      <c r="D39" s="139">
        <v>250568</v>
      </c>
      <c r="E39" s="58">
        <v>233010</v>
      </c>
      <c r="F39" s="6" t="s">
        <v>282</v>
      </c>
      <c r="G39" s="127" t="s">
        <v>57</v>
      </c>
      <c r="H39" s="58">
        <v>2</v>
      </c>
      <c r="I39" s="58">
        <v>1</v>
      </c>
      <c r="J39" s="128" t="s">
        <v>50</v>
      </c>
      <c r="K39" s="129" t="s">
        <v>155</v>
      </c>
      <c r="L39" s="130">
        <v>115.625</v>
      </c>
      <c r="M39" s="130">
        <v>115</v>
      </c>
      <c r="N39" s="131">
        <v>124.46183953033267</v>
      </c>
      <c r="O39" s="132">
        <v>15.8</v>
      </c>
      <c r="P39" s="133">
        <v>68.09</v>
      </c>
      <c r="Q39" s="132">
        <v>3</v>
      </c>
      <c r="R39" s="133">
        <v>18.7</v>
      </c>
      <c r="S39" s="175">
        <v>115.95</v>
      </c>
      <c r="T39" s="133">
        <v>99.85</v>
      </c>
      <c r="U39" s="213">
        <v>196.56</v>
      </c>
      <c r="V39" s="142">
        <v>197.52</v>
      </c>
      <c r="W39" s="131">
        <v>141.56</v>
      </c>
      <c r="X39" s="133">
        <v>4.3</v>
      </c>
      <c r="Y39" s="133">
        <v>0.95</v>
      </c>
      <c r="Z39" s="133">
        <v>1.0900000000000001</v>
      </c>
      <c r="AA39" s="214">
        <v>33.57</v>
      </c>
      <c r="AB39" s="140">
        <v>30.03</v>
      </c>
      <c r="AC39" s="217">
        <v>-2.41</v>
      </c>
      <c r="AD39" s="214">
        <v>-2.59</v>
      </c>
      <c r="AE39" s="13">
        <v>52</v>
      </c>
      <c r="AF39" s="13">
        <v>54</v>
      </c>
      <c r="AG39" s="13">
        <v>53</v>
      </c>
      <c r="AH39" s="13">
        <v>71</v>
      </c>
      <c r="AI39" s="13">
        <v>72</v>
      </c>
      <c r="AJ39" s="13">
        <v>56</v>
      </c>
      <c r="AK39" s="13">
        <v>66</v>
      </c>
      <c r="AL39" s="13">
        <v>64</v>
      </c>
      <c r="AM39" s="13">
        <v>75</v>
      </c>
      <c r="AN39" s="13">
        <v>70</v>
      </c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 ht="20" customHeight="1" x14ac:dyDescent="0.25">
      <c r="A40" s="10" t="s">
        <v>147</v>
      </c>
      <c r="B40" t="str">
        <f t="shared" si="2"/>
        <v>5050692025250419</v>
      </c>
      <c r="C40" s="125">
        <v>31</v>
      </c>
      <c r="D40" s="139">
        <v>250419</v>
      </c>
      <c r="E40" s="58" t="s">
        <v>94</v>
      </c>
      <c r="F40" s="6" t="s">
        <v>148</v>
      </c>
      <c r="G40" s="127" t="s">
        <v>54</v>
      </c>
      <c r="H40" s="58">
        <v>1</v>
      </c>
      <c r="I40" s="58">
        <v>1</v>
      </c>
      <c r="J40" s="128" t="s">
        <v>74</v>
      </c>
      <c r="K40" s="129" t="s">
        <v>75</v>
      </c>
      <c r="L40" s="130">
        <v>121.875</v>
      </c>
      <c r="M40" s="130">
        <v>136</v>
      </c>
      <c r="N40" s="131">
        <v>120.93933463796476</v>
      </c>
      <c r="O40" s="132">
        <v>15</v>
      </c>
      <c r="P40" s="133">
        <v>76.959999999999994</v>
      </c>
      <c r="Q40" s="132">
        <v>2.9</v>
      </c>
      <c r="R40" s="133">
        <v>19.3</v>
      </c>
      <c r="S40" s="175">
        <v>128.22</v>
      </c>
      <c r="T40" s="133">
        <v>99.85</v>
      </c>
      <c r="U40" s="135">
        <v>204.47</v>
      </c>
      <c r="V40" s="142">
        <v>197.44</v>
      </c>
      <c r="W40" s="131">
        <v>149.55000000000001</v>
      </c>
      <c r="X40" s="133">
        <v>3.22</v>
      </c>
      <c r="Y40" s="133">
        <v>0.6</v>
      </c>
      <c r="Z40" s="133">
        <v>1.32</v>
      </c>
      <c r="AA40" s="136">
        <v>30.14</v>
      </c>
      <c r="AB40" s="217">
        <v>28.43</v>
      </c>
      <c r="AC40" s="217">
        <v>-2.42</v>
      </c>
      <c r="AD40" s="214">
        <v>-2.54</v>
      </c>
      <c r="AE40" s="13">
        <v>52</v>
      </c>
      <c r="AF40" s="13">
        <v>54</v>
      </c>
      <c r="AG40" s="13">
        <v>52</v>
      </c>
      <c r="AH40" s="13">
        <v>70</v>
      </c>
      <c r="AI40" s="13">
        <v>73</v>
      </c>
      <c r="AJ40" s="13">
        <v>57</v>
      </c>
      <c r="AK40" s="13">
        <v>66</v>
      </c>
      <c r="AL40" s="13">
        <v>64</v>
      </c>
      <c r="AM40" s="13">
        <v>76</v>
      </c>
      <c r="AN40" s="13">
        <v>71</v>
      </c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 ht="20" customHeight="1" x14ac:dyDescent="0.25">
      <c r="A41" s="10" t="s">
        <v>280</v>
      </c>
      <c r="B41" t="str">
        <f t="shared" si="2"/>
        <v>5050692025250134</v>
      </c>
      <c r="C41" s="125">
        <v>32</v>
      </c>
      <c r="D41" s="139">
        <v>250134</v>
      </c>
      <c r="E41" s="58">
        <v>233010</v>
      </c>
      <c r="F41" s="15" t="s">
        <v>234</v>
      </c>
      <c r="G41" s="127" t="s">
        <v>57</v>
      </c>
      <c r="H41" s="58">
        <v>1</v>
      </c>
      <c r="I41" s="58">
        <v>1</v>
      </c>
      <c r="J41" s="128" t="s">
        <v>50</v>
      </c>
      <c r="K41" s="129" t="s">
        <v>155</v>
      </c>
      <c r="L41" s="130">
        <v>90.624999999999986</v>
      </c>
      <c r="M41" s="130">
        <v>95</v>
      </c>
      <c r="N41" s="131">
        <v>124.07045009784736</v>
      </c>
      <c r="O41" s="132">
        <v>15</v>
      </c>
      <c r="P41" s="133">
        <v>71.81</v>
      </c>
      <c r="Q41" s="132">
        <v>2.2999999999999998</v>
      </c>
      <c r="R41" s="133">
        <v>15.3</v>
      </c>
      <c r="S41" s="175">
        <v>121.59</v>
      </c>
      <c r="T41" s="133">
        <v>99.9</v>
      </c>
      <c r="U41" s="220">
        <v>193.87</v>
      </c>
      <c r="V41" s="141">
        <v>188.47</v>
      </c>
      <c r="W41" s="131">
        <v>140.97</v>
      </c>
      <c r="X41" s="133">
        <v>6.93</v>
      </c>
      <c r="Y41" s="133">
        <v>0.6</v>
      </c>
      <c r="Z41" s="219">
        <v>3.43</v>
      </c>
      <c r="AA41" s="226">
        <v>27.58</v>
      </c>
      <c r="AB41" s="136">
        <v>24.16</v>
      </c>
      <c r="AC41" s="217">
        <v>-2.62</v>
      </c>
      <c r="AD41" s="137">
        <v>-2.99</v>
      </c>
      <c r="AE41" s="13">
        <v>47</v>
      </c>
      <c r="AF41" s="13">
        <v>49</v>
      </c>
      <c r="AG41" s="13">
        <v>47</v>
      </c>
      <c r="AH41" s="13">
        <v>66</v>
      </c>
      <c r="AI41" s="13">
        <v>66</v>
      </c>
      <c r="AJ41" s="13">
        <v>52</v>
      </c>
      <c r="AK41" s="13">
        <v>63</v>
      </c>
      <c r="AL41" s="13">
        <v>59</v>
      </c>
      <c r="AM41" s="13">
        <v>70</v>
      </c>
      <c r="AN41" s="13">
        <v>65</v>
      </c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 ht="20" customHeight="1" x14ac:dyDescent="0.25">
      <c r="A42" s="10" t="s">
        <v>261</v>
      </c>
      <c r="B42" t="str">
        <f t="shared" ref="B42:B73" si="3">"5050692025"&amp;D42</f>
        <v>5050692025250696</v>
      </c>
      <c r="C42" s="125">
        <v>33</v>
      </c>
      <c r="D42" s="139">
        <v>250696</v>
      </c>
      <c r="E42" s="58">
        <v>233625</v>
      </c>
      <c r="F42" s="6" t="s">
        <v>262</v>
      </c>
      <c r="G42" s="127" t="s">
        <v>54</v>
      </c>
      <c r="H42" s="58">
        <v>1</v>
      </c>
      <c r="I42" s="58">
        <v>1</v>
      </c>
      <c r="J42" s="128" t="s">
        <v>50</v>
      </c>
      <c r="K42" s="129" t="s">
        <v>155</v>
      </c>
      <c r="L42" s="130">
        <v>106.45161290322579</v>
      </c>
      <c r="M42" s="130">
        <v>104</v>
      </c>
      <c r="N42" s="131">
        <v>112.32876712328768</v>
      </c>
      <c r="O42" s="132">
        <v>14.1</v>
      </c>
      <c r="P42" s="133">
        <v>69.39</v>
      </c>
      <c r="Q42" s="132">
        <v>2.8</v>
      </c>
      <c r="R42" s="133">
        <v>19.5</v>
      </c>
      <c r="S42" s="175">
        <v>127.05</v>
      </c>
      <c r="T42" s="133">
        <v>99.85</v>
      </c>
      <c r="U42" s="207">
        <v>213.18</v>
      </c>
      <c r="V42" s="135">
        <v>205.63</v>
      </c>
      <c r="W42" s="210">
        <v>154.02000000000001</v>
      </c>
      <c r="X42" s="133">
        <v>3.56</v>
      </c>
      <c r="Y42" s="133">
        <v>0.89</v>
      </c>
      <c r="Z42" s="133">
        <v>0.18</v>
      </c>
      <c r="AA42" s="137">
        <v>40.04</v>
      </c>
      <c r="AB42" s="140">
        <v>32.6</v>
      </c>
      <c r="AC42" s="140">
        <v>-2.95</v>
      </c>
      <c r="AD42" s="137">
        <v>-2.87</v>
      </c>
      <c r="AE42" s="13">
        <v>50</v>
      </c>
      <c r="AF42" s="13">
        <v>52</v>
      </c>
      <c r="AG42" s="13">
        <v>51</v>
      </c>
      <c r="AH42" s="13">
        <v>69</v>
      </c>
      <c r="AI42" s="13">
        <v>69</v>
      </c>
      <c r="AJ42" s="13">
        <v>54</v>
      </c>
      <c r="AK42" s="13">
        <v>63</v>
      </c>
      <c r="AL42" s="13">
        <v>61</v>
      </c>
      <c r="AM42" s="13">
        <v>73</v>
      </c>
      <c r="AN42" s="13">
        <v>67</v>
      </c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 ht="20" customHeight="1" x14ac:dyDescent="0.25">
      <c r="A43" s="10" t="s">
        <v>139</v>
      </c>
      <c r="B43" t="str">
        <f t="shared" si="3"/>
        <v>5050692025250100</v>
      </c>
      <c r="C43" s="125">
        <v>34</v>
      </c>
      <c r="D43" s="139">
        <v>250100</v>
      </c>
      <c r="E43" s="58" t="s">
        <v>94</v>
      </c>
      <c r="F43" s="6" t="s">
        <v>140</v>
      </c>
      <c r="G43" s="127" t="s">
        <v>54</v>
      </c>
      <c r="H43" s="58">
        <v>1</v>
      </c>
      <c r="I43" s="58">
        <v>1</v>
      </c>
      <c r="J43" s="128" t="s">
        <v>74</v>
      </c>
      <c r="K43" s="129" t="s">
        <v>75</v>
      </c>
      <c r="L43" s="130">
        <v>121.875</v>
      </c>
      <c r="M43" s="130">
        <v>137</v>
      </c>
      <c r="N43" s="131">
        <v>114.28571428571428</v>
      </c>
      <c r="O43" s="132">
        <v>15.5</v>
      </c>
      <c r="P43" s="133">
        <v>77.42</v>
      </c>
      <c r="Q43" s="132">
        <v>2.7</v>
      </c>
      <c r="R43" s="133">
        <v>17.399999999999999</v>
      </c>
      <c r="S43" s="175">
        <v>119.73</v>
      </c>
      <c r="T43" s="133">
        <v>99.8</v>
      </c>
      <c r="U43" s="135">
        <v>206.19</v>
      </c>
      <c r="V43" s="142">
        <v>197.94</v>
      </c>
      <c r="W43" s="131">
        <v>149.72</v>
      </c>
      <c r="X43" s="133">
        <v>4.32</v>
      </c>
      <c r="Y43" s="133">
        <v>0.5</v>
      </c>
      <c r="Z43" s="133">
        <v>1.87</v>
      </c>
      <c r="AA43" s="219">
        <v>26.28</v>
      </c>
      <c r="AB43" s="136">
        <v>23.41</v>
      </c>
      <c r="AC43" s="216">
        <v>-2.66</v>
      </c>
      <c r="AD43" s="214">
        <v>-2.84</v>
      </c>
      <c r="AE43" s="13">
        <v>52</v>
      </c>
      <c r="AF43" s="13">
        <v>54</v>
      </c>
      <c r="AG43" s="13">
        <v>53</v>
      </c>
      <c r="AH43" s="13">
        <v>71</v>
      </c>
      <c r="AI43" s="13">
        <v>73</v>
      </c>
      <c r="AJ43" s="13">
        <v>56</v>
      </c>
      <c r="AK43" s="13">
        <v>65</v>
      </c>
      <c r="AL43" s="13">
        <v>63</v>
      </c>
      <c r="AM43" s="13">
        <v>74</v>
      </c>
      <c r="AN43" s="13">
        <v>69</v>
      </c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ht="20" customHeight="1" x14ac:dyDescent="0.25">
      <c r="A44" s="10" t="s">
        <v>269</v>
      </c>
      <c r="B44" t="str">
        <f t="shared" si="3"/>
        <v>5050692025250148</v>
      </c>
      <c r="C44" s="125">
        <v>35</v>
      </c>
      <c r="D44" s="139">
        <v>250148</v>
      </c>
      <c r="E44" s="58">
        <v>210210</v>
      </c>
      <c r="F44" s="6" t="s">
        <v>270</v>
      </c>
      <c r="G44" s="127" t="s">
        <v>49</v>
      </c>
      <c r="H44" s="58">
        <v>2</v>
      </c>
      <c r="I44" s="58">
        <v>1</v>
      </c>
      <c r="J44" s="128" t="s">
        <v>50</v>
      </c>
      <c r="K44" s="129" t="s">
        <v>155</v>
      </c>
      <c r="L44" s="130">
        <v>106.25</v>
      </c>
      <c r="M44" s="130">
        <v>112</v>
      </c>
      <c r="N44" s="131">
        <v>115.06849315068493</v>
      </c>
      <c r="O44" s="132">
        <v>15.8</v>
      </c>
      <c r="P44" s="133">
        <v>72.66</v>
      </c>
      <c r="Q44" s="132">
        <v>2.7</v>
      </c>
      <c r="R44" s="133">
        <v>17</v>
      </c>
      <c r="S44" s="175">
        <v>133.16999999999999</v>
      </c>
      <c r="T44" s="133">
        <v>99.85</v>
      </c>
      <c r="U44" s="142">
        <v>201.82</v>
      </c>
      <c r="V44" s="213">
        <v>194.06</v>
      </c>
      <c r="W44" s="210">
        <v>153.05000000000001</v>
      </c>
      <c r="X44" s="133">
        <v>6.4</v>
      </c>
      <c r="Y44" s="133">
        <v>0.19</v>
      </c>
      <c r="Z44" s="133">
        <v>0.23</v>
      </c>
      <c r="AA44" s="133">
        <v>23.88</v>
      </c>
      <c r="AB44" s="219">
        <v>21.73</v>
      </c>
      <c r="AC44" s="136">
        <v>-1.89</v>
      </c>
      <c r="AD44" s="214">
        <v>-2.44</v>
      </c>
      <c r="AE44" s="13">
        <v>56</v>
      </c>
      <c r="AF44" s="13">
        <v>58</v>
      </c>
      <c r="AG44" s="13">
        <v>56</v>
      </c>
      <c r="AH44" s="13">
        <v>74</v>
      </c>
      <c r="AI44" s="13">
        <v>72</v>
      </c>
      <c r="AJ44" s="13">
        <v>64</v>
      </c>
      <c r="AK44" s="13">
        <v>71</v>
      </c>
      <c r="AL44" s="13">
        <v>69</v>
      </c>
      <c r="AM44" s="13">
        <v>76</v>
      </c>
      <c r="AN44" s="13">
        <v>73</v>
      </c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</row>
    <row r="45" spans="1:51" ht="20" customHeight="1" x14ac:dyDescent="0.25">
      <c r="A45" s="10" t="s">
        <v>240</v>
      </c>
      <c r="B45" t="str">
        <f t="shared" si="3"/>
        <v>5050692025250685</v>
      </c>
      <c r="C45" s="125">
        <v>36</v>
      </c>
      <c r="D45" s="139">
        <v>250685</v>
      </c>
      <c r="E45" s="58">
        <v>220025</v>
      </c>
      <c r="F45" s="6" t="s">
        <v>241</v>
      </c>
      <c r="G45" s="127" t="s">
        <v>57</v>
      </c>
      <c r="H45" s="58">
        <v>1</v>
      </c>
      <c r="I45" s="58">
        <v>1</v>
      </c>
      <c r="J45" s="128" t="s">
        <v>50</v>
      </c>
      <c r="K45" s="129" t="s">
        <v>155</v>
      </c>
      <c r="L45" s="130">
        <v>116.12903225806453</v>
      </c>
      <c r="M45" s="130">
        <v>123</v>
      </c>
      <c r="N45" s="131">
        <v>105.67514677103718</v>
      </c>
      <c r="O45" s="132">
        <v>14.4</v>
      </c>
      <c r="P45" s="133">
        <v>75.19</v>
      </c>
      <c r="Q45" s="132">
        <v>2.2999999999999998</v>
      </c>
      <c r="R45" s="133">
        <v>15.8</v>
      </c>
      <c r="S45" s="175">
        <v>128.38</v>
      </c>
      <c r="T45" s="133">
        <v>99.85</v>
      </c>
      <c r="U45" s="135">
        <v>205.66</v>
      </c>
      <c r="V45" s="213">
        <v>194.82</v>
      </c>
      <c r="W45" s="131">
        <v>146.13</v>
      </c>
      <c r="X45" s="133">
        <v>6.99</v>
      </c>
      <c r="Y45" s="133">
        <v>0.82</v>
      </c>
      <c r="Z45" s="133">
        <v>1.85</v>
      </c>
      <c r="AA45" s="136">
        <v>28.52</v>
      </c>
      <c r="AB45" s="136">
        <v>23.5</v>
      </c>
      <c r="AC45" s="140">
        <v>-3.38</v>
      </c>
      <c r="AD45" s="138">
        <v>-4.03</v>
      </c>
      <c r="AE45" s="13">
        <v>55</v>
      </c>
      <c r="AF45" s="13">
        <v>57</v>
      </c>
      <c r="AG45" s="13">
        <v>54</v>
      </c>
      <c r="AH45" s="13">
        <v>73</v>
      </c>
      <c r="AI45" s="13">
        <v>73</v>
      </c>
      <c r="AJ45" s="13">
        <v>64</v>
      </c>
      <c r="AK45" s="13">
        <v>70</v>
      </c>
      <c r="AL45" s="13">
        <v>68</v>
      </c>
      <c r="AM45" s="13">
        <v>77</v>
      </c>
      <c r="AN45" s="13">
        <v>71</v>
      </c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 ht="20" customHeight="1" x14ac:dyDescent="0.25">
      <c r="A46" s="10" t="s">
        <v>267</v>
      </c>
      <c r="B46" t="str">
        <f t="shared" si="3"/>
        <v>5050692025250504</v>
      </c>
      <c r="C46" s="125">
        <v>37</v>
      </c>
      <c r="D46" s="139">
        <v>250504</v>
      </c>
      <c r="E46" s="58">
        <v>210210</v>
      </c>
      <c r="F46" s="6" t="s">
        <v>268</v>
      </c>
      <c r="G46" s="127" t="s">
        <v>57</v>
      </c>
      <c r="H46" s="58">
        <v>1</v>
      </c>
      <c r="I46" s="58">
        <v>1</v>
      </c>
      <c r="J46" s="128" t="s">
        <v>50</v>
      </c>
      <c r="K46" s="129" t="s">
        <v>155</v>
      </c>
      <c r="L46" s="130">
        <v>112.5</v>
      </c>
      <c r="M46" s="130">
        <v>130</v>
      </c>
      <c r="N46" s="131">
        <v>115.06849315068493</v>
      </c>
      <c r="O46" s="132">
        <v>15.8</v>
      </c>
      <c r="P46" s="133">
        <v>79.45</v>
      </c>
      <c r="Q46" s="132">
        <v>3.2</v>
      </c>
      <c r="R46" s="133">
        <v>20</v>
      </c>
      <c r="S46" s="175">
        <v>118.88</v>
      </c>
      <c r="T46" s="133">
        <v>99.8</v>
      </c>
      <c r="U46" s="212">
        <v>194.84</v>
      </c>
      <c r="V46" s="142">
        <v>197.77</v>
      </c>
      <c r="W46" s="131">
        <v>143.51</v>
      </c>
      <c r="X46" s="133">
        <v>6.28</v>
      </c>
      <c r="Y46" s="133">
        <v>0.72</v>
      </c>
      <c r="Z46" s="133">
        <v>-1.21</v>
      </c>
      <c r="AA46" s="137">
        <v>39.049999999999997</v>
      </c>
      <c r="AB46" s="137">
        <v>33.65</v>
      </c>
      <c r="AC46" s="217">
        <v>-2.2799999999999998</v>
      </c>
      <c r="AD46" s="214">
        <v>-2.52</v>
      </c>
      <c r="AE46" s="13">
        <v>56</v>
      </c>
      <c r="AF46" s="13">
        <v>58</v>
      </c>
      <c r="AG46" s="13">
        <v>56</v>
      </c>
      <c r="AH46" s="13">
        <v>73</v>
      </c>
      <c r="AI46" s="13">
        <v>74</v>
      </c>
      <c r="AJ46" s="13">
        <v>63</v>
      </c>
      <c r="AK46" s="13">
        <v>70</v>
      </c>
      <c r="AL46" s="13">
        <v>69</v>
      </c>
      <c r="AM46" s="13">
        <v>77</v>
      </c>
      <c r="AN46" s="13">
        <v>73</v>
      </c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 ht="20" customHeight="1" x14ac:dyDescent="0.25">
      <c r="A47" s="10" t="s">
        <v>131</v>
      </c>
      <c r="B47" t="str">
        <f t="shared" si="3"/>
        <v>5050692025250060</v>
      </c>
      <c r="C47" s="125">
        <v>38</v>
      </c>
      <c r="D47" s="139">
        <v>250060</v>
      </c>
      <c r="E47" s="58">
        <v>200734</v>
      </c>
      <c r="F47" s="6" t="s">
        <v>132</v>
      </c>
      <c r="G47" s="127" t="s">
        <v>54</v>
      </c>
      <c r="H47" s="58">
        <v>2</v>
      </c>
      <c r="I47" s="58">
        <v>1</v>
      </c>
      <c r="J47" s="128" t="s">
        <v>74</v>
      </c>
      <c r="K47" s="129" t="s">
        <v>75</v>
      </c>
      <c r="L47" s="130">
        <v>96.875</v>
      </c>
      <c r="M47" s="130">
        <v>97</v>
      </c>
      <c r="N47" s="131">
        <v>110.76320939334639</v>
      </c>
      <c r="O47" s="132">
        <v>13.7</v>
      </c>
      <c r="P47" s="133">
        <v>68.89</v>
      </c>
      <c r="Q47" s="132">
        <v>2.6</v>
      </c>
      <c r="R47" s="133">
        <v>19.399999999999999</v>
      </c>
      <c r="S47" s="175">
        <v>127.5</v>
      </c>
      <c r="T47" s="133">
        <v>99.9</v>
      </c>
      <c r="U47" s="135">
        <v>210.6</v>
      </c>
      <c r="V47" s="213">
        <v>194.95</v>
      </c>
      <c r="W47" s="210">
        <v>152.43</v>
      </c>
      <c r="X47" s="133">
        <v>5.84</v>
      </c>
      <c r="Y47" s="133">
        <v>0.37</v>
      </c>
      <c r="Z47" s="133">
        <v>0.3</v>
      </c>
      <c r="AA47" s="133">
        <v>22.08</v>
      </c>
      <c r="AB47" s="219">
        <v>22.64</v>
      </c>
      <c r="AC47" s="138">
        <v>-3.69</v>
      </c>
      <c r="AD47" s="138">
        <v>-3.8</v>
      </c>
      <c r="AE47" s="13">
        <v>56</v>
      </c>
      <c r="AF47" s="13">
        <v>59</v>
      </c>
      <c r="AG47" s="13">
        <v>57</v>
      </c>
      <c r="AH47" s="13">
        <v>73</v>
      </c>
      <c r="AI47" s="13">
        <v>73</v>
      </c>
      <c r="AJ47" s="13">
        <v>63</v>
      </c>
      <c r="AK47" s="13">
        <v>70</v>
      </c>
      <c r="AL47" s="13">
        <v>68</v>
      </c>
      <c r="AM47" s="13">
        <v>77</v>
      </c>
      <c r="AN47" s="13">
        <v>72</v>
      </c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 ht="20" customHeight="1" x14ac:dyDescent="0.25">
      <c r="A48" s="10" t="s">
        <v>242</v>
      </c>
      <c r="B48" t="str">
        <f t="shared" si="3"/>
        <v>5050692025250438</v>
      </c>
      <c r="C48" s="125">
        <v>39</v>
      </c>
      <c r="D48" s="139">
        <v>250438</v>
      </c>
      <c r="E48" s="58">
        <v>200734</v>
      </c>
      <c r="F48" s="6">
        <v>200891</v>
      </c>
      <c r="G48" s="143" t="s">
        <v>57</v>
      </c>
      <c r="H48" s="58">
        <v>1</v>
      </c>
      <c r="I48" s="58">
        <v>1</v>
      </c>
      <c r="J48" s="128" t="s">
        <v>50</v>
      </c>
      <c r="K48" s="129" t="s">
        <v>155</v>
      </c>
      <c r="L48" s="130">
        <v>146.875</v>
      </c>
      <c r="M48" s="130">
        <v>142</v>
      </c>
      <c r="N48" s="131">
        <v>105.67514677103718</v>
      </c>
      <c r="O48" s="132">
        <v>16.2</v>
      </c>
      <c r="P48" s="133">
        <v>66.63</v>
      </c>
      <c r="Q48" s="132">
        <v>3.3</v>
      </c>
      <c r="R48" s="133">
        <v>20.5</v>
      </c>
      <c r="S48" s="175">
        <v>118.04</v>
      </c>
      <c r="T48" s="133">
        <v>99.4</v>
      </c>
      <c r="U48" s="135">
        <v>210.55</v>
      </c>
      <c r="V48" s="142">
        <v>203.01</v>
      </c>
      <c r="W48" s="131">
        <v>149.72999999999999</v>
      </c>
      <c r="X48" s="133">
        <v>3.24</v>
      </c>
      <c r="Y48" s="133">
        <v>0.95</v>
      </c>
      <c r="Z48" s="219">
        <v>2.79</v>
      </c>
      <c r="AA48" s="140">
        <v>37.97</v>
      </c>
      <c r="AB48" s="137">
        <v>36.92</v>
      </c>
      <c r="AC48" s="217">
        <v>-2.38</v>
      </c>
      <c r="AD48" s="217">
        <v>-2.68</v>
      </c>
      <c r="AE48" s="13">
        <v>55</v>
      </c>
      <c r="AF48" s="13">
        <v>57</v>
      </c>
      <c r="AG48" s="13">
        <v>55</v>
      </c>
      <c r="AH48" s="13">
        <v>72</v>
      </c>
      <c r="AI48" s="13">
        <v>73</v>
      </c>
      <c r="AJ48" s="13">
        <v>61</v>
      </c>
      <c r="AK48" s="13">
        <v>69</v>
      </c>
      <c r="AL48" s="13">
        <v>67</v>
      </c>
      <c r="AM48" s="13">
        <v>76</v>
      </c>
      <c r="AN48" s="13">
        <v>72</v>
      </c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 ht="20" customHeight="1" x14ac:dyDescent="0.25">
      <c r="A49" s="10" t="s">
        <v>259</v>
      </c>
      <c r="B49" t="str">
        <f t="shared" si="3"/>
        <v>5050692025250294</v>
      </c>
      <c r="C49" s="125">
        <v>40</v>
      </c>
      <c r="D49" s="139">
        <v>250294</v>
      </c>
      <c r="E49" s="58">
        <v>233010</v>
      </c>
      <c r="F49" s="6" t="s">
        <v>260</v>
      </c>
      <c r="G49" s="127" t="s">
        <v>54</v>
      </c>
      <c r="H49" s="58">
        <v>2</v>
      </c>
      <c r="I49" s="58">
        <v>1</v>
      </c>
      <c r="J49" s="128" t="s">
        <v>50</v>
      </c>
      <c r="K49" s="129" t="s">
        <v>155</v>
      </c>
      <c r="L49" s="130">
        <v>103.12499999999997</v>
      </c>
      <c r="M49" s="130">
        <v>110</v>
      </c>
      <c r="N49" s="131">
        <v>111.54598825831702</v>
      </c>
      <c r="O49" s="132">
        <v>15</v>
      </c>
      <c r="P49" s="133">
        <v>73.53</v>
      </c>
      <c r="Q49" s="132">
        <v>2.7</v>
      </c>
      <c r="R49" s="133">
        <v>18</v>
      </c>
      <c r="S49" s="175">
        <v>124.28</v>
      </c>
      <c r="T49" s="133">
        <v>99.75</v>
      </c>
      <c r="U49" s="142">
        <v>203.32</v>
      </c>
      <c r="V49" s="135">
        <v>200.98</v>
      </c>
      <c r="W49" s="131">
        <v>143.69999999999999</v>
      </c>
      <c r="X49" s="133">
        <v>5.0999999999999996</v>
      </c>
      <c r="Y49" s="133">
        <v>0.5</v>
      </c>
      <c r="Z49" s="136">
        <v>4.1100000000000003</v>
      </c>
      <c r="AA49" s="214">
        <v>33.32</v>
      </c>
      <c r="AB49" s="140">
        <v>30.96</v>
      </c>
      <c r="AC49" s="136">
        <v>-2.19</v>
      </c>
      <c r="AD49" s="214">
        <v>-2.58</v>
      </c>
      <c r="AE49" s="13">
        <v>53</v>
      </c>
      <c r="AF49" s="13">
        <v>55</v>
      </c>
      <c r="AG49" s="13">
        <v>54</v>
      </c>
      <c r="AH49" s="13">
        <v>71</v>
      </c>
      <c r="AI49" s="13">
        <v>72</v>
      </c>
      <c r="AJ49" s="13">
        <v>58</v>
      </c>
      <c r="AK49" s="13">
        <v>67</v>
      </c>
      <c r="AL49" s="13">
        <v>64</v>
      </c>
      <c r="AM49" s="13">
        <v>75</v>
      </c>
      <c r="AN49" s="13">
        <v>71</v>
      </c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 ht="20" customHeight="1" x14ac:dyDescent="0.25">
      <c r="A50" s="10" t="s">
        <v>255</v>
      </c>
      <c r="B50" t="str">
        <f t="shared" si="3"/>
        <v>5050692025250726</v>
      </c>
      <c r="C50" s="125">
        <v>41</v>
      </c>
      <c r="D50" s="139">
        <v>250726</v>
      </c>
      <c r="E50" s="58">
        <v>233625</v>
      </c>
      <c r="F50" s="6" t="s">
        <v>256</v>
      </c>
      <c r="G50" s="143" t="s">
        <v>57</v>
      </c>
      <c r="H50" s="58">
        <v>1</v>
      </c>
      <c r="I50" s="58">
        <v>1</v>
      </c>
      <c r="J50" s="128" t="s">
        <v>50</v>
      </c>
      <c r="K50" s="129" t="s">
        <v>155</v>
      </c>
      <c r="L50" s="130">
        <v>119.35483870967742</v>
      </c>
      <c r="M50" s="130">
        <v>113</v>
      </c>
      <c r="N50" s="131">
        <v>109.98043052837573</v>
      </c>
      <c r="O50" s="132">
        <v>15.5</v>
      </c>
      <c r="P50" s="133">
        <v>67.430000000000007</v>
      </c>
      <c r="Q50" s="132">
        <v>3.1</v>
      </c>
      <c r="R50" s="133">
        <v>20.3</v>
      </c>
      <c r="S50" s="175">
        <v>123.17</v>
      </c>
      <c r="T50" s="133">
        <v>99.7</v>
      </c>
      <c r="U50" s="135">
        <v>208.17</v>
      </c>
      <c r="V50" s="142">
        <v>196.57</v>
      </c>
      <c r="W50" s="210">
        <v>152.38999999999999</v>
      </c>
      <c r="X50" s="133">
        <v>5.33</v>
      </c>
      <c r="Y50" s="133">
        <v>1.18</v>
      </c>
      <c r="Z50" s="133">
        <v>-0.52</v>
      </c>
      <c r="AA50" s="214">
        <v>34.880000000000003</v>
      </c>
      <c r="AB50" s="140">
        <v>31.71</v>
      </c>
      <c r="AC50" s="140">
        <v>-3.33</v>
      </c>
      <c r="AD50" s="137">
        <v>-3.22</v>
      </c>
      <c r="AE50" s="13">
        <v>48</v>
      </c>
      <c r="AF50" s="13">
        <v>50</v>
      </c>
      <c r="AG50" s="13">
        <v>50</v>
      </c>
      <c r="AH50" s="13">
        <v>68</v>
      </c>
      <c r="AI50" s="13">
        <v>69</v>
      </c>
      <c r="AJ50" s="13">
        <v>52</v>
      </c>
      <c r="AK50" s="13">
        <v>62</v>
      </c>
      <c r="AL50" s="13">
        <v>59</v>
      </c>
      <c r="AM50" s="13">
        <v>72</v>
      </c>
      <c r="AN50" s="13">
        <v>65</v>
      </c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 ht="20" customHeight="1" x14ac:dyDescent="0.25">
      <c r="A51" s="12" t="s">
        <v>257</v>
      </c>
      <c r="B51" t="str">
        <f t="shared" si="3"/>
        <v>5050692025250902</v>
      </c>
      <c r="C51" s="125">
        <v>42</v>
      </c>
      <c r="D51" s="139">
        <v>250902</v>
      </c>
      <c r="E51" s="58">
        <v>233625</v>
      </c>
      <c r="F51" s="6" t="s">
        <v>258</v>
      </c>
      <c r="G51" s="143" t="s">
        <v>54</v>
      </c>
      <c r="H51" s="58">
        <v>1</v>
      </c>
      <c r="I51" s="58">
        <v>1</v>
      </c>
      <c r="J51" s="128" t="s">
        <v>50</v>
      </c>
      <c r="K51" s="129" t="s">
        <v>155</v>
      </c>
      <c r="L51" s="130">
        <v>122.58064516129031</v>
      </c>
      <c r="M51" s="130">
        <v>120</v>
      </c>
      <c r="N51" s="131">
        <v>109.98043052837573</v>
      </c>
      <c r="O51" s="132">
        <v>14.8</v>
      </c>
      <c r="P51" s="133">
        <v>69.2</v>
      </c>
      <c r="Q51" s="132">
        <v>2.6</v>
      </c>
      <c r="R51" s="133">
        <v>17.7</v>
      </c>
      <c r="S51" s="175">
        <v>122.17</v>
      </c>
      <c r="T51" s="133">
        <v>99.75</v>
      </c>
      <c r="U51" s="220">
        <v>193.9</v>
      </c>
      <c r="V51" s="212">
        <v>190.96</v>
      </c>
      <c r="W51" s="131">
        <v>144.88999999999999</v>
      </c>
      <c r="X51" s="133">
        <v>6.01</v>
      </c>
      <c r="Y51" s="133">
        <v>0.74</v>
      </c>
      <c r="Z51" s="133">
        <v>-0.56999999999999995</v>
      </c>
      <c r="AA51" s="217">
        <v>33.200000000000003</v>
      </c>
      <c r="AB51" s="140">
        <v>32.979999999999997</v>
      </c>
      <c r="AC51" s="217">
        <v>-2.29</v>
      </c>
      <c r="AD51" s="225">
        <v>-2.19</v>
      </c>
      <c r="AE51" s="13">
        <v>48</v>
      </c>
      <c r="AF51" s="13">
        <v>51</v>
      </c>
      <c r="AG51" s="13">
        <v>50</v>
      </c>
      <c r="AH51" s="13">
        <v>69</v>
      </c>
      <c r="AI51" s="13">
        <v>69</v>
      </c>
      <c r="AJ51" s="13">
        <v>54</v>
      </c>
      <c r="AK51" s="13">
        <v>65</v>
      </c>
      <c r="AL51" s="13">
        <v>62</v>
      </c>
      <c r="AM51" s="13">
        <v>71</v>
      </c>
      <c r="AN51" s="13">
        <v>64</v>
      </c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 ht="20" customHeight="1" x14ac:dyDescent="0.25">
      <c r="A52" s="10" t="s">
        <v>233</v>
      </c>
      <c r="B52" t="str">
        <f t="shared" si="3"/>
        <v>5050692025250410</v>
      </c>
      <c r="C52" s="125">
        <v>43</v>
      </c>
      <c r="D52" s="139">
        <v>250410</v>
      </c>
      <c r="E52" s="58">
        <v>210210</v>
      </c>
      <c r="F52" s="15" t="s">
        <v>234</v>
      </c>
      <c r="G52" s="143" t="s">
        <v>57</v>
      </c>
      <c r="H52" s="58">
        <v>1</v>
      </c>
      <c r="I52" s="58">
        <v>1</v>
      </c>
      <c r="J52" s="128" t="s">
        <v>50</v>
      </c>
      <c r="K52" s="129" t="s">
        <v>155</v>
      </c>
      <c r="L52" s="130">
        <v>100</v>
      </c>
      <c r="M52" s="130">
        <v>103</v>
      </c>
      <c r="N52" s="131">
        <v>102.93542074363992</v>
      </c>
      <c r="O52" s="132">
        <v>15.4</v>
      </c>
      <c r="P52" s="133">
        <v>70.83</v>
      </c>
      <c r="Q52" s="132">
        <v>2.7</v>
      </c>
      <c r="R52" s="133">
        <v>17.7</v>
      </c>
      <c r="S52" s="175">
        <v>125.43</v>
      </c>
      <c r="T52" s="133">
        <v>99.7</v>
      </c>
      <c r="U52" s="213">
        <v>197.01</v>
      </c>
      <c r="V52" s="213">
        <v>191.98</v>
      </c>
      <c r="W52" s="131">
        <v>143.08000000000001</v>
      </c>
      <c r="X52" s="133">
        <v>3.45</v>
      </c>
      <c r="Y52" s="133">
        <v>0.98</v>
      </c>
      <c r="Z52" s="133">
        <v>1.45</v>
      </c>
      <c r="AA52" s="136">
        <v>30.44</v>
      </c>
      <c r="AB52" s="136">
        <v>25.45</v>
      </c>
      <c r="AC52" s="217">
        <v>-2.57</v>
      </c>
      <c r="AD52" s="234">
        <v>-2.83</v>
      </c>
      <c r="AE52" s="13">
        <v>52</v>
      </c>
      <c r="AF52" s="13">
        <v>54</v>
      </c>
      <c r="AG52" s="13">
        <v>52</v>
      </c>
      <c r="AH52" s="13">
        <v>70</v>
      </c>
      <c r="AI52" s="13">
        <v>69</v>
      </c>
      <c r="AJ52" s="13">
        <v>59</v>
      </c>
      <c r="AK52" s="13">
        <v>66</v>
      </c>
      <c r="AL52" s="13">
        <v>65</v>
      </c>
      <c r="AM52" s="13">
        <v>74</v>
      </c>
      <c r="AN52" s="13">
        <v>68</v>
      </c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 ht="20" customHeight="1" x14ac:dyDescent="0.25">
      <c r="A53" s="10" t="s">
        <v>264</v>
      </c>
      <c r="B53" t="str">
        <f t="shared" si="3"/>
        <v>5050692025250692</v>
      </c>
      <c r="C53" s="125">
        <v>44</v>
      </c>
      <c r="D53" s="139">
        <v>250692</v>
      </c>
      <c r="E53" s="58">
        <v>233625</v>
      </c>
      <c r="F53" s="6" t="s">
        <v>230</v>
      </c>
      <c r="G53" s="127" t="s">
        <v>57</v>
      </c>
      <c r="H53" s="58">
        <v>2</v>
      </c>
      <c r="I53" s="58">
        <v>2</v>
      </c>
      <c r="J53" s="128" t="s">
        <v>50</v>
      </c>
      <c r="K53" s="129" t="s">
        <v>155</v>
      </c>
      <c r="L53" s="130">
        <v>96.774193548387089</v>
      </c>
      <c r="M53" s="130">
        <v>97</v>
      </c>
      <c r="N53" s="131">
        <v>113.50293542074364</v>
      </c>
      <c r="O53" s="132">
        <v>15</v>
      </c>
      <c r="P53" s="133">
        <v>70.98</v>
      </c>
      <c r="Q53" s="132">
        <v>2.8</v>
      </c>
      <c r="R53" s="133">
        <v>18.399999999999999</v>
      </c>
      <c r="S53" s="175">
        <v>130.84</v>
      </c>
      <c r="T53" s="133">
        <v>99.85</v>
      </c>
      <c r="U53" s="135">
        <v>210.07</v>
      </c>
      <c r="V53" s="142">
        <v>198</v>
      </c>
      <c r="W53" s="141">
        <v>154.53</v>
      </c>
      <c r="X53" s="133">
        <v>5.68</v>
      </c>
      <c r="Y53" s="133">
        <v>0.87</v>
      </c>
      <c r="Z53" s="133">
        <v>-0.82</v>
      </c>
      <c r="AA53" s="214">
        <v>33.979999999999997</v>
      </c>
      <c r="AB53" s="140">
        <v>31.35</v>
      </c>
      <c r="AC53" s="140">
        <v>-3.13</v>
      </c>
      <c r="AD53" s="137">
        <v>-2.96</v>
      </c>
      <c r="AE53" s="13">
        <v>48</v>
      </c>
      <c r="AF53" s="13">
        <v>50</v>
      </c>
      <c r="AG53" s="13">
        <v>50</v>
      </c>
      <c r="AH53" s="13">
        <v>68</v>
      </c>
      <c r="AI53" s="13">
        <v>68</v>
      </c>
      <c r="AJ53" s="13">
        <v>52</v>
      </c>
      <c r="AK53" s="13">
        <v>62</v>
      </c>
      <c r="AL53" s="13">
        <v>59</v>
      </c>
      <c r="AM53" s="13">
        <v>71</v>
      </c>
      <c r="AN53" s="13">
        <v>65</v>
      </c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ht="20" customHeight="1" x14ac:dyDescent="0.25">
      <c r="A54" s="10" t="s">
        <v>276</v>
      </c>
      <c r="B54" t="str">
        <f t="shared" si="3"/>
        <v>5050692025250536</v>
      </c>
      <c r="C54" s="125">
        <v>45</v>
      </c>
      <c r="D54" s="139">
        <v>250536</v>
      </c>
      <c r="E54" s="58">
        <v>210210</v>
      </c>
      <c r="F54" s="6" t="s">
        <v>277</v>
      </c>
      <c r="G54" s="127" t="s">
        <v>57</v>
      </c>
      <c r="H54" s="58">
        <v>2</v>
      </c>
      <c r="I54" s="58">
        <v>1</v>
      </c>
      <c r="J54" s="128" t="s">
        <v>50</v>
      </c>
      <c r="K54" s="129" t="s">
        <v>155</v>
      </c>
      <c r="L54" s="130">
        <v>118.74999999999997</v>
      </c>
      <c r="M54" s="130">
        <v>128</v>
      </c>
      <c r="N54" s="131">
        <v>121.33072407045009</v>
      </c>
      <c r="O54" s="132">
        <v>14.8</v>
      </c>
      <c r="P54" s="133">
        <v>73.92</v>
      </c>
      <c r="Q54" s="132">
        <v>2.4</v>
      </c>
      <c r="R54" s="133">
        <v>16.2</v>
      </c>
      <c r="S54" s="175">
        <v>121.97</v>
      </c>
      <c r="T54" s="133">
        <v>99.95</v>
      </c>
      <c r="U54" s="142">
        <v>201.39</v>
      </c>
      <c r="V54" s="213">
        <v>193.37</v>
      </c>
      <c r="W54" s="131">
        <v>143.74</v>
      </c>
      <c r="X54" s="133">
        <v>4.8499999999999996</v>
      </c>
      <c r="Y54" s="133">
        <v>1.01</v>
      </c>
      <c r="Z54" s="133">
        <v>0.84</v>
      </c>
      <c r="AA54" s="136">
        <v>30.29</v>
      </c>
      <c r="AB54" s="217">
        <v>26.96</v>
      </c>
      <c r="AC54" s="216">
        <v>-2.66</v>
      </c>
      <c r="AD54" s="214">
        <v>-2.78</v>
      </c>
      <c r="AE54" s="13">
        <v>56</v>
      </c>
      <c r="AF54" s="13">
        <v>58</v>
      </c>
      <c r="AG54" s="13">
        <v>56</v>
      </c>
      <c r="AH54" s="13">
        <v>73</v>
      </c>
      <c r="AI54" s="13">
        <v>73</v>
      </c>
      <c r="AJ54" s="13">
        <v>63</v>
      </c>
      <c r="AK54" s="13">
        <v>71</v>
      </c>
      <c r="AL54" s="13">
        <v>69</v>
      </c>
      <c r="AM54" s="13">
        <v>77</v>
      </c>
      <c r="AN54" s="13">
        <v>73</v>
      </c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</row>
    <row r="55" spans="1:51" ht="20" customHeight="1" x14ac:dyDescent="0.25">
      <c r="A55" s="10" t="s">
        <v>66</v>
      </c>
      <c r="B55" t="str">
        <f t="shared" si="3"/>
        <v>5050692025250244</v>
      </c>
      <c r="C55" s="125">
        <v>46</v>
      </c>
      <c r="D55" s="139">
        <v>250244</v>
      </c>
      <c r="E55" s="58">
        <v>210210</v>
      </c>
      <c r="F55" s="6" t="s">
        <v>67</v>
      </c>
      <c r="G55" s="127" t="s">
        <v>49</v>
      </c>
      <c r="H55" s="58">
        <v>1</v>
      </c>
      <c r="I55" s="58">
        <v>1</v>
      </c>
      <c r="J55" s="128" t="s">
        <v>50</v>
      </c>
      <c r="K55" s="129" t="s">
        <v>51</v>
      </c>
      <c r="L55" s="130">
        <v>106.25</v>
      </c>
      <c r="M55" s="130">
        <v>107</v>
      </c>
      <c r="N55" s="131">
        <v>105.28375733855184</v>
      </c>
      <c r="O55" s="132">
        <v>15.1</v>
      </c>
      <c r="P55" s="133">
        <v>69.53</v>
      </c>
      <c r="Q55" s="132">
        <v>2.8</v>
      </c>
      <c r="R55" s="133">
        <v>18.5</v>
      </c>
      <c r="S55" s="175">
        <v>121.35</v>
      </c>
      <c r="T55" s="133">
        <v>99.85</v>
      </c>
      <c r="U55" s="135">
        <v>207.87</v>
      </c>
      <c r="V55" s="135">
        <v>199.85</v>
      </c>
      <c r="W55" s="141">
        <v>155.15</v>
      </c>
      <c r="X55" s="133">
        <v>7.36</v>
      </c>
      <c r="Y55" s="133">
        <v>0.51</v>
      </c>
      <c r="Z55" s="214">
        <v>6.43</v>
      </c>
      <c r="AA55" s="217">
        <v>32.03</v>
      </c>
      <c r="AB55" s="136">
        <v>25.18</v>
      </c>
      <c r="AC55" s="136">
        <v>-1.87</v>
      </c>
      <c r="AD55" s="136">
        <v>-2.31</v>
      </c>
      <c r="AE55" s="13">
        <v>56</v>
      </c>
      <c r="AF55" s="13">
        <v>58</v>
      </c>
      <c r="AG55" s="13">
        <v>56</v>
      </c>
      <c r="AH55" s="13">
        <v>73</v>
      </c>
      <c r="AI55" s="13">
        <v>74</v>
      </c>
      <c r="AJ55" s="13">
        <v>63</v>
      </c>
      <c r="AK55" s="13">
        <v>70</v>
      </c>
      <c r="AL55" s="13">
        <v>69</v>
      </c>
      <c r="AM55" s="13">
        <v>77</v>
      </c>
      <c r="AN55" s="13">
        <v>73</v>
      </c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 ht="20" customHeight="1" x14ac:dyDescent="0.25">
      <c r="A56" s="10" t="s">
        <v>253</v>
      </c>
      <c r="B56" t="str">
        <f t="shared" si="3"/>
        <v>5050692025250434</v>
      </c>
      <c r="C56" s="125">
        <v>47</v>
      </c>
      <c r="D56" s="139">
        <v>250434</v>
      </c>
      <c r="E56" s="58">
        <v>233010</v>
      </c>
      <c r="F56" s="6" t="s">
        <v>254</v>
      </c>
      <c r="G56" s="127" t="s">
        <v>57</v>
      </c>
      <c r="H56" s="58">
        <v>3</v>
      </c>
      <c r="I56" s="58">
        <v>1</v>
      </c>
      <c r="J56" s="128" t="s">
        <v>50</v>
      </c>
      <c r="K56" s="129" t="s">
        <v>155</v>
      </c>
      <c r="L56" s="130">
        <v>109.375</v>
      </c>
      <c r="M56" s="130">
        <v>113</v>
      </c>
      <c r="N56" s="131">
        <v>109.19765166340507</v>
      </c>
      <c r="O56" s="132">
        <v>15.8</v>
      </c>
      <c r="P56" s="133">
        <v>70.819999999999993</v>
      </c>
      <c r="Q56" s="132">
        <v>2.9</v>
      </c>
      <c r="R56" s="133">
        <v>18.399999999999999</v>
      </c>
      <c r="S56" s="175">
        <v>122.24</v>
      </c>
      <c r="T56" s="133">
        <v>99.65</v>
      </c>
      <c r="U56" s="135">
        <v>205.46</v>
      </c>
      <c r="V56" s="207">
        <v>206.78</v>
      </c>
      <c r="W56" s="141">
        <v>155.55000000000001</v>
      </c>
      <c r="X56" s="133">
        <v>7.19</v>
      </c>
      <c r="Y56" s="133">
        <v>0.59</v>
      </c>
      <c r="Z56" s="133">
        <v>-0.28000000000000003</v>
      </c>
      <c r="AA56" s="137">
        <v>38.409999999999997</v>
      </c>
      <c r="AB56" s="137">
        <v>36.39</v>
      </c>
      <c r="AC56" s="136">
        <v>-2.13</v>
      </c>
      <c r="AD56" s="136">
        <v>-2.23</v>
      </c>
      <c r="AE56" s="13">
        <v>51</v>
      </c>
      <c r="AF56" s="13">
        <v>53</v>
      </c>
      <c r="AG56" s="13">
        <v>52</v>
      </c>
      <c r="AH56" s="13">
        <v>70</v>
      </c>
      <c r="AI56" s="13">
        <v>72</v>
      </c>
      <c r="AJ56" s="13">
        <v>56</v>
      </c>
      <c r="AK56" s="13">
        <v>65</v>
      </c>
      <c r="AL56" s="13">
        <v>63</v>
      </c>
      <c r="AM56" s="13">
        <v>75</v>
      </c>
      <c r="AN56" s="13">
        <v>70</v>
      </c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 ht="20" customHeight="1" x14ac:dyDescent="0.25">
      <c r="A57" s="10" t="s">
        <v>247</v>
      </c>
      <c r="B57" t="str">
        <f t="shared" si="3"/>
        <v>5050692025250659</v>
      </c>
      <c r="C57" s="125">
        <v>48</v>
      </c>
      <c r="D57" s="139">
        <v>250659</v>
      </c>
      <c r="E57" s="58">
        <v>233625</v>
      </c>
      <c r="F57" s="6" t="s">
        <v>248</v>
      </c>
      <c r="G57" s="127" t="s">
        <v>54</v>
      </c>
      <c r="H57" s="58">
        <v>1</v>
      </c>
      <c r="I57" s="58">
        <v>1</v>
      </c>
      <c r="J57" s="128" t="s">
        <v>50</v>
      </c>
      <c r="K57" s="129" t="s">
        <v>155</v>
      </c>
      <c r="L57" s="130">
        <v>106.45161290322579</v>
      </c>
      <c r="M57" s="130">
        <v>110</v>
      </c>
      <c r="N57" s="131">
        <v>108.02348336594912</v>
      </c>
      <c r="O57" s="132">
        <v>14.2</v>
      </c>
      <c r="P57" s="133">
        <v>73.42</v>
      </c>
      <c r="Q57" s="132">
        <v>2.4</v>
      </c>
      <c r="R57" s="133">
        <v>17</v>
      </c>
      <c r="S57" s="175">
        <v>129.31</v>
      </c>
      <c r="T57" s="133">
        <v>99.9</v>
      </c>
      <c r="U57" s="142">
        <v>202.96</v>
      </c>
      <c r="V57" s="141">
        <v>189.28</v>
      </c>
      <c r="W57" s="210">
        <v>152.38999999999999</v>
      </c>
      <c r="X57" s="133">
        <v>4.2699999999999996</v>
      </c>
      <c r="Y57" s="133">
        <v>0.76</v>
      </c>
      <c r="Z57" s="133">
        <v>-7.55</v>
      </c>
      <c r="AA57" s="226">
        <v>27.47</v>
      </c>
      <c r="AB57" s="136">
        <v>26.37</v>
      </c>
      <c r="AC57" s="138">
        <v>-3.89</v>
      </c>
      <c r="AD57" s="138">
        <v>-3.8</v>
      </c>
      <c r="AE57" s="13">
        <v>48</v>
      </c>
      <c r="AF57" s="13">
        <v>50</v>
      </c>
      <c r="AG57" s="13">
        <v>50</v>
      </c>
      <c r="AH57" s="13">
        <v>68</v>
      </c>
      <c r="AI57" s="13">
        <v>69</v>
      </c>
      <c r="AJ57" s="13">
        <v>52</v>
      </c>
      <c r="AK57" s="13">
        <v>62</v>
      </c>
      <c r="AL57" s="13">
        <v>59</v>
      </c>
      <c r="AM57" s="13">
        <v>72</v>
      </c>
      <c r="AN57" s="13">
        <v>65</v>
      </c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 ht="20" customHeight="1" x14ac:dyDescent="0.25">
      <c r="A58" s="10" t="s">
        <v>209</v>
      </c>
      <c r="B58" t="str">
        <f t="shared" si="3"/>
        <v>5050692025250631</v>
      </c>
      <c r="C58" s="125">
        <v>49</v>
      </c>
      <c r="D58" s="139">
        <v>250631</v>
      </c>
      <c r="E58" s="58">
        <v>233625</v>
      </c>
      <c r="F58" s="6" t="s">
        <v>210</v>
      </c>
      <c r="G58" s="127" t="s">
        <v>49</v>
      </c>
      <c r="H58" s="58">
        <v>1</v>
      </c>
      <c r="I58" s="58">
        <v>1</v>
      </c>
      <c r="J58" s="128" t="s">
        <v>50</v>
      </c>
      <c r="K58" s="129" t="s">
        <v>155</v>
      </c>
      <c r="L58" s="130">
        <v>109.375</v>
      </c>
      <c r="M58" s="130">
        <v>118</v>
      </c>
      <c r="N58" s="131">
        <v>98.238747553816054</v>
      </c>
      <c r="O58" s="132">
        <v>15.6</v>
      </c>
      <c r="P58" s="133">
        <v>74.06</v>
      </c>
      <c r="Q58" s="132">
        <v>2.6</v>
      </c>
      <c r="R58" s="133">
        <v>16.8</v>
      </c>
      <c r="S58" s="175">
        <v>112.39</v>
      </c>
      <c r="T58" s="133">
        <v>99.85</v>
      </c>
      <c r="U58" s="207">
        <v>213.08</v>
      </c>
      <c r="V58" s="207">
        <v>207.07</v>
      </c>
      <c r="W58" s="213">
        <v>162.34</v>
      </c>
      <c r="X58" s="133">
        <v>0.97</v>
      </c>
      <c r="Y58" s="133">
        <v>0.36</v>
      </c>
      <c r="Z58" s="133">
        <v>1.27</v>
      </c>
      <c r="AA58" s="137">
        <v>41.51</v>
      </c>
      <c r="AB58" s="137">
        <v>36.82</v>
      </c>
      <c r="AC58" s="219">
        <v>-1.59</v>
      </c>
      <c r="AD58" s="133">
        <v>-1.3</v>
      </c>
      <c r="AE58" s="13">
        <v>49</v>
      </c>
      <c r="AF58" s="13">
        <v>50</v>
      </c>
      <c r="AG58" s="13">
        <v>50</v>
      </c>
      <c r="AH58" s="13">
        <v>68</v>
      </c>
      <c r="AI58" s="13">
        <v>68</v>
      </c>
      <c r="AJ58" s="13">
        <v>52</v>
      </c>
      <c r="AK58" s="13">
        <v>62</v>
      </c>
      <c r="AL58" s="13">
        <v>59</v>
      </c>
      <c r="AM58" s="13">
        <v>72</v>
      </c>
      <c r="AN58" s="13">
        <v>65</v>
      </c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 ht="20" customHeight="1" x14ac:dyDescent="0.25">
      <c r="A59" s="10" t="s">
        <v>196</v>
      </c>
      <c r="B59" t="str">
        <f t="shared" si="3"/>
        <v>5050692025250764</v>
      </c>
      <c r="C59" s="125">
        <v>50</v>
      </c>
      <c r="D59" s="139">
        <v>250764</v>
      </c>
      <c r="E59" s="58">
        <v>220012</v>
      </c>
      <c r="F59" s="6" t="s">
        <v>197</v>
      </c>
      <c r="G59" s="127" t="s">
        <v>54</v>
      </c>
      <c r="H59" s="58">
        <v>2</v>
      </c>
      <c r="I59" s="58">
        <v>2</v>
      </c>
      <c r="J59" s="128" t="s">
        <v>50</v>
      </c>
      <c r="K59" s="129" t="s">
        <v>155</v>
      </c>
      <c r="L59" s="130">
        <v>116.12903225806453</v>
      </c>
      <c r="M59" s="130">
        <v>119</v>
      </c>
      <c r="N59" s="131">
        <v>95.303326810176131</v>
      </c>
      <c r="O59" s="132">
        <v>15</v>
      </c>
      <c r="P59" s="133">
        <v>72.709999999999994</v>
      </c>
      <c r="Q59" s="132">
        <v>2.6</v>
      </c>
      <c r="R59" s="133">
        <v>17.2</v>
      </c>
      <c r="S59" s="175">
        <v>123.41</v>
      </c>
      <c r="T59" s="133">
        <v>99.8</v>
      </c>
      <c r="U59" s="134">
        <v>229.37</v>
      </c>
      <c r="V59" s="134">
        <v>217.12</v>
      </c>
      <c r="W59" s="142">
        <v>163.5</v>
      </c>
      <c r="X59" s="133">
        <v>6.82</v>
      </c>
      <c r="Y59" s="133">
        <v>0.52</v>
      </c>
      <c r="Z59" s="133">
        <v>0.78</v>
      </c>
      <c r="AA59" s="137">
        <v>39.03</v>
      </c>
      <c r="AB59" s="138">
        <v>38.549999999999997</v>
      </c>
      <c r="AC59" s="140">
        <v>-2.84</v>
      </c>
      <c r="AD59" s="137">
        <v>-2.85</v>
      </c>
      <c r="AE59" s="13">
        <v>54</v>
      </c>
      <c r="AF59" s="13">
        <v>56</v>
      </c>
      <c r="AG59" s="13">
        <v>54</v>
      </c>
      <c r="AH59" s="13">
        <v>71</v>
      </c>
      <c r="AI59" s="13">
        <v>73</v>
      </c>
      <c r="AJ59" s="13">
        <v>59</v>
      </c>
      <c r="AK59" s="13">
        <v>68</v>
      </c>
      <c r="AL59" s="13">
        <v>66</v>
      </c>
      <c r="AM59" s="13">
        <v>76</v>
      </c>
      <c r="AN59" s="13">
        <v>70</v>
      </c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 ht="20" customHeight="1" x14ac:dyDescent="0.25">
      <c r="A60" s="10" t="s">
        <v>98</v>
      </c>
      <c r="B60" t="str">
        <f t="shared" si="3"/>
        <v>5050692025250018</v>
      </c>
      <c r="C60" s="125">
        <v>51</v>
      </c>
      <c r="D60" s="139">
        <v>250018</v>
      </c>
      <c r="E60" s="58">
        <v>200734</v>
      </c>
      <c r="F60" s="6" t="s">
        <v>99</v>
      </c>
      <c r="G60" s="127" t="s">
        <v>57</v>
      </c>
      <c r="H60" s="58">
        <v>2</v>
      </c>
      <c r="I60" s="58">
        <v>2</v>
      </c>
      <c r="J60" s="128" t="s">
        <v>74</v>
      </c>
      <c r="K60" s="129" t="s">
        <v>75</v>
      </c>
      <c r="L60" s="130">
        <v>125</v>
      </c>
      <c r="M60" s="130">
        <v>128</v>
      </c>
      <c r="N60" s="131">
        <v>94.911937377690805</v>
      </c>
      <c r="O60" s="132">
        <v>14.9</v>
      </c>
      <c r="P60" s="133">
        <v>70.430000000000007</v>
      </c>
      <c r="Q60" s="132">
        <v>3.2</v>
      </c>
      <c r="R60" s="133">
        <v>21.3</v>
      </c>
      <c r="S60" s="175">
        <v>127.38</v>
      </c>
      <c r="T60" s="133">
        <v>99.8</v>
      </c>
      <c r="U60" s="134">
        <v>233.22</v>
      </c>
      <c r="V60" s="134">
        <v>224.09</v>
      </c>
      <c r="W60" s="135">
        <v>166.18</v>
      </c>
      <c r="X60" s="133">
        <v>1.38</v>
      </c>
      <c r="Y60" s="133">
        <v>0.37</v>
      </c>
      <c r="Z60" s="133">
        <v>1.02</v>
      </c>
      <c r="AA60" s="138">
        <v>44.08</v>
      </c>
      <c r="AB60" s="138">
        <v>47.54</v>
      </c>
      <c r="AC60" s="216">
        <v>-2.72</v>
      </c>
      <c r="AD60" s="136">
        <v>-2.29</v>
      </c>
      <c r="AE60" s="13">
        <v>57</v>
      </c>
      <c r="AF60" s="13">
        <v>59</v>
      </c>
      <c r="AG60" s="13">
        <v>57</v>
      </c>
      <c r="AH60" s="13">
        <v>74</v>
      </c>
      <c r="AI60" s="13">
        <v>73</v>
      </c>
      <c r="AJ60" s="13">
        <v>64</v>
      </c>
      <c r="AK60" s="13">
        <v>71</v>
      </c>
      <c r="AL60" s="13">
        <v>69</v>
      </c>
      <c r="AM60" s="13">
        <v>78</v>
      </c>
      <c r="AN60" s="13">
        <v>73</v>
      </c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 ht="20" customHeight="1" x14ac:dyDescent="0.25">
      <c r="A61" s="10" t="s">
        <v>62</v>
      </c>
      <c r="B61" t="str">
        <f t="shared" si="3"/>
        <v>5050692025250770</v>
      </c>
      <c r="C61" s="125">
        <v>52</v>
      </c>
      <c r="D61" s="139">
        <v>250770</v>
      </c>
      <c r="E61" s="58">
        <v>220025</v>
      </c>
      <c r="F61" s="6" t="s">
        <v>63</v>
      </c>
      <c r="G61" s="127" t="s">
        <v>54</v>
      </c>
      <c r="H61" s="58">
        <v>1</v>
      </c>
      <c r="I61" s="58">
        <v>1</v>
      </c>
      <c r="J61" s="128" t="s">
        <v>50</v>
      </c>
      <c r="K61" s="129" t="s">
        <v>51</v>
      </c>
      <c r="L61" s="130">
        <v>103.2258064516129</v>
      </c>
      <c r="M61" s="130">
        <v>115</v>
      </c>
      <c r="N61" s="131">
        <v>95.499021526418787</v>
      </c>
      <c r="O61" s="132">
        <v>15.4</v>
      </c>
      <c r="P61" s="133">
        <v>79.39</v>
      </c>
      <c r="Q61" s="132">
        <v>3.1</v>
      </c>
      <c r="R61" s="133">
        <v>19.8</v>
      </c>
      <c r="S61" s="175">
        <v>121.8</v>
      </c>
      <c r="T61" s="133">
        <v>99.7</v>
      </c>
      <c r="U61" s="135">
        <v>204.74</v>
      </c>
      <c r="V61" s="142">
        <v>197.61</v>
      </c>
      <c r="W61" s="210">
        <v>154.44999999999999</v>
      </c>
      <c r="X61" s="133">
        <v>5.82</v>
      </c>
      <c r="Y61" s="133">
        <v>0.87</v>
      </c>
      <c r="Z61" s="133">
        <v>-1.67</v>
      </c>
      <c r="AA61" s="137">
        <v>38.07</v>
      </c>
      <c r="AB61" s="137">
        <v>34.880000000000003</v>
      </c>
      <c r="AC61" s="216">
        <v>-2.71</v>
      </c>
      <c r="AD61" s="136">
        <v>-2.4</v>
      </c>
      <c r="AE61" s="13">
        <v>55</v>
      </c>
      <c r="AF61" s="13">
        <v>57</v>
      </c>
      <c r="AG61" s="13">
        <v>55</v>
      </c>
      <c r="AH61" s="13">
        <v>74</v>
      </c>
      <c r="AI61" s="13">
        <v>73</v>
      </c>
      <c r="AJ61" s="13">
        <v>65</v>
      </c>
      <c r="AK61" s="18">
        <v>71</v>
      </c>
      <c r="AL61" s="13">
        <v>69</v>
      </c>
      <c r="AM61" s="13">
        <v>77</v>
      </c>
      <c r="AN61" s="13">
        <v>71</v>
      </c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 ht="20" customHeight="1" x14ac:dyDescent="0.25">
      <c r="A62" s="10" t="s">
        <v>227</v>
      </c>
      <c r="B62" t="str">
        <f t="shared" si="3"/>
        <v>5050692025250494</v>
      </c>
      <c r="C62" s="125">
        <v>53</v>
      </c>
      <c r="D62" s="139">
        <v>250494</v>
      </c>
      <c r="E62" s="58">
        <v>210210</v>
      </c>
      <c r="F62" s="6" t="s">
        <v>228</v>
      </c>
      <c r="G62" s="127" t="s">
        <v>57</v>
      </c>
      <c r="H62" s="58">
        <v>1</v>
      </c>
      <c r="I62" s="58">
        <v>1</v>
      </c>
      <c r="J62" s="128" t="s">
        <v>50</v>
      </c>
      <c r="K62" s="129" t="s">
        <v>155</v>
      </c>
      <c r="L62" s="130">
        <v>112.5</v>
      </c>
      <c r="M62" s="130">
        <v>124</v>
      </c>
      <c r="N62" s="131">
        <v>101.36986301369862</v>
      </c>
      <c r="O62" s="132">
        <v>15.2</v>
      </c>
      <c r="P62" s="133">
        <v>75.959999999999994</v>
      </c>
      <c r="Q62" s="132">
        <v>2.2999999999999998</v>
      </c>
      <c r="R62" s="133">
        <v>14.9</v>
      </c>
      <c r="S62" s="175">
        <v>113.86</v>
      </c>
      <c r="T62" s="133">
        <v>99.7</v>
      </c>
      <c r="U62" s="135">
        <v>204.29</v>
      </c>
      <c r="V62" s="135">
        <v>201.19</v>
      </c>
      <c r="W62" s="131">
        <v>138.15</v>
      </c>
      <c r="X62" s="133">
        <v>3.53</v>
      </c>
      <c r="Y62" s="133">
        <v>1.1100000000000001</v>
      </c>
      <c r="Z62" s="136">
        <v>3.95</v>
      </c>
      <c r="AA62" s="137">
        <v>38.65</v>
      </c>
      <c r="AB62" s="137">
        <v>33.99</v>
      </c>
      <c r="AC62" s="217">
        <v>-2.4900000000000002</v>
      </c>
      <c r="AD62" s="214">
        <v>-2.57</v>
      </c>
      <c r="AE62" s="13">
        <v>56</v>
      </c>
      <c r="AF62" s="13">
        <v>57</v>
      </c>
      <c r="AG62" s="13">
        <v>56</v>
      </c>
      <c r="AH62" s="13">
        <v>73</v>
      </c>
      <c r="AI62" s="13">
        <v>73</v>
      </c>
      <c r="AJ62" s="13">
        <v>63</v>
      </c>
      <c r="AK62" s="13">
        <v>70</v>
      </c>
      <c r="AL62" s="13">
        <v>68</v>
      </c>
      <c r="AM62" s="13">
        <v>77</v>
      </c>
      <c r="AN62" s="13">
        <v>73</v>
      </c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 ht="20" customHeight="1" x14ac:dyDescent="0.25">
      <c r="A63" s="10" t="s">
        <v>112</v>
      </c>
      <c r="B63" t="str">
        <f t="shared" si="3"/>
        <v>5050692025250573</v>
      </c>
      <c r="C63" s="125">
        <v>54</v>
      </c>
      <c r="D63" s="144">
        <v>250573</v>
      </c>
      <c r="E63" s="58">
        <v>200734</v>
      </c>
      <c r="F63" s="6" t="s">
        <v>113</v>
      </c>
      <c r="G63" s="127" t="s">
        <v>49</v>
      </c>
      <c r="H63" s="58">
        <v>2</v>
      </c>
      <c r="I63" s="58">
        <v>2</v>
      </c>
      <c r="J63" s="128" t="s">
        <v>74</v>
      </c>
      <c r="K63" s="129" t="s">
        <v>75</v>
      </c>
      <c r="L63" s="130">
        <v>96.875</v>
      </c>
      <c r="M63" s="130">
        <v>101</v>
      </c>
      <c r="N63" s="131">
        <v>99.80430528375733</v>
      </c>
      <c r="O63" s="132">
        <v>13.5</v>
      </c>
      <c r="P63" s="133">
        <v>72</v>
      </c>
      <c r="Q63" s="132">
        <v>2.6</v>
      </c>
      <c r="R63" s="133">
        <v>19</v>
      </c>
      <c r="S63" s="175">
        <v>129.80000000000001</v>
      </c>
      <c r="T63" s="133">
        <v>99.95</v>
      </c>
      <c r="U63" s="135">
        <v>207.75</v>
      </c>
      <c r="V63" s="141">
        <v>186.68</v>
      </c>
      <c r="W63" s="131">
        <v>143.24</v>
      </c>
      <c r="X63" s="133">
        <v>0.46</v>
      </c>
      <c r="Y63" s="133">
        <v>0.89</v>
      </c>
      <c r="Z63" s="133">
        <v>-0.71</v>
      </c>
      <c r="AA63" s="219">
        <v>26.67</v>
      </c>
      <c r="AB63" s="136">
        <v>26.39</v>
      </c>
      <c r="AC63" s="138">
        <v>-3.67</v>
      </c>
      <c r="AD63" s="137">
        <v>-3.7</v>
      </c>
      <c r="AE63" s="13">
        <v>56</v>
      </c>
      <c r="AF63" s="13">
        <v>58</v>
      </c>
      <c r="AG63" s="13">
        <v>56</v>
      </c>
      <c r="AH63" s="13">
        <v>73</v>
      </c>
      <c r="AI63" s="13">
        <v>73</v>
      </c>
      <c r="AJ63" s="13">
        <v>62</v>
      </c>
      <c r="AK63" s="13">
        <v>70</v>
      </c>
      <c r="AL63" s="13">
        <v>67</v>
      </c>
      <c r="AM63" s="13">
        <v>77</v>
      </c>
      <c r="AN63" s="13">
        <v>72</v>
      </c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 ht="20" customHeight="1" x14ac:dyDescent="0.25">
      <c r="A64" s="10" t="s">
        <v>243</v>
      </c>
      <c r="B64" t="str">
        <f t="shared" si="3"/>
        <v>5050692025250772</v>
      </c>
      <c r="C64" s="125">
        <v>55</v>
      </c>
      <c r="D64" s="139">
        <v>250772</v>
      </c>
      <c r="E64" s="58">
        <v>220025</v>
      </c>
      <c r="F64" s="6" t="s">
        <v>244</v>
      </c>
      <c r="G64" s="127" t="s">
        <v>54</v>
      </c>
      <c r="H64" s="58">
        <v>1</v>
      </c>
      <c r="I64" s="58">
        <v>1</v>
      </c>
      <c r="J64" s="128" t="s">
        <v>50</v>
      </c>
      <c r="K64" s="129" t="s">
        <v>155</v>
      </c>
      <c r="L64" s="130">
        <v>100</v>
      </c>
      <c r="M64" s="130">
        <v>107</v>
      </c>
      <c r="N64" s="131">
        <v>105.67514677103718</v>
      </c>
      <c r="O64" s="132">
        <v>13.8</v>
      </c>
      <c r="P64" s="133">
        <v>76.27</v>
      </c>
      <c r="Q64" s="132">
        <v>2.6</v>
      </c>
      <c r="R64" s="133">
        <v>19.100000000000001</v>
      </c>
      <c r="S64" s="175">
        <v>125.82</v>
      </c>
      <c r="T64" s="133">
        <v>99.95</v>
      </c>
      <c r="U64" s="135">
        <v>206.72</v>
      </c>
      <c r="V64" s="218">
        <v>195.97</v>
      </c>
      <c r="W64" s="131">
        <v>146.72999999999999</v>
      </c>
      <c r="X64" s="133">
        <v>4.12</v>
      </c>
      <c r="Y64" s="133">
        <v>0.75</v>
      </c>
      <c r="Z64" s="133">
        <v>-3.86</v>
      </c>
      <c r="AA64" s="226">
        <v>27.3</v>
      </c>
      <c r="AB64" s="136">
        <v>26.87</v>
      </c>
      <c r="AC64" s="138">
        <v>-3.94</v>
      </c>
      <c r="AD64" s="138">
        <v>-3.9</v>
      </c>
      <c r="AE64" s="13">
        <v>54</v>
      </c>
      <c r="AF64" s="13">
        <v>56</v>
      </c>
      <c r="AG64" s="13">
        <v>54</v>
      </c>
      <c r="AH64" s="13">
        <v>73</v>
      </c>
      <c r="AI64" s="13">
        <v>73</v>
      </c>
      <c r="AJ64" s="13">
        <v>64</v>
      </c>
      <c r="AK64" s="13">
        <v>70</v>
      </c>
      <c r="AL64" s="13">
        <v>67</v>
      </c>
      <c r="AM64" s="13">
        <v>76</v>
      </c>
      <c r="AN64" s="13">
        <v>71</v>
      </c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</row>
    <row r="65" spans="1:51" ht="20" customHeight="1" x14ac:dyDescent="0.25">
      <c r="A65" s="10" t="s">
        <v>128</v>
      </c>
      <c r="B65" t="str">
        <f t="shared" si="3"/>
        <v>5050692025250054</v>
      </c>
      <c r="C65" s="125">
        <v>56</v>
      </c>
      <c r="D65" s="139">
        <v>250054</v>
      </c>
      <c r="E65" s="58">
        <v>200734</v>
      </c>
      <c r="F65" s="6" t="s">
        <v>129</v>
      </c>
      <c r="G65" s="127" t="s">
        <v>57</v>
      </c>
      <c r="H65" s="58">
        <v>2</v>
      </c>
      <c r="I65" s="58">
        <v>2</v>
      </c>
      <c r="J65" s="128" t="s">
        <v>74</v>
      </c>
      <c r="K65" s="129" t="s">
        <v>75</v>
      </c>
      <c r="L65" s="130">
        <v>134.37499999999997</v>
      </c>
      <c r="M65" s="130">
        <v>140</v>
      </c>
      <c r="N65" s="131">
        <v>104.50097847358121</v>
      </c>
      <c r="O65" s="132">
        <v>14.5</v>
      </c>
      <c r="P65" s="133">
        <v>71.58</v>
      </c>
      <c r="Q65" s="132">
        <v>3.1</v>
      </c>
      <c r="R65" s="133">
        <v>21.1</v>
      </c>
      <c r="S65" s="175">
        <v>130.24</v>
      </c>
      <c r="T65" s="133">
        <v>99.7</v>
      </c>
      <c r="U65" s="213">
        <v>198.49</v>
      </c>
      <c r="V65" s="141">
        <v>184.39</v>
      </c>
      <c r="W65" s="131">
        <v>141.80000000000001</v>
      </c>
      <c r="X65" s="133">
        <v>2.62</v>
      </c>
      <c r="Y65" s="133">
        <v>0.77</v>
      </c>
      <c r="Z65" s="133">
        <v>-2.65</v>
      </c>
      <c r="AA65" s="217">
        <v>32.46</v>
      </c>
      <c r="AB65" s="137">
        <v>33.549999999999997</v>
      </c>
      <c r="AC65" s="140">
        <v>-3.07</v>
      </c>
      <c r="AD65" s="137">
        <v>-3.2</v>
      </c>
      <c r="AE65" s="13">
        <v>56</v>
      </c>
      <c r="AF65" s="13">
        <v>58</v>
      </c>
      <c r="AG65" s="13">
        <v>56</v>
      </c>
      <c r="AH65" s="13">
        <v>74</v>
      </c>
      <c r="AI65" s="13">
        <v>74</v>
      </c>
      <c r="AJ65" s="13">
        <v>63</v>
      </c>
      <c r="AK65" s="13">
        <v>71</v>
      </c>
      <c r="AL65" s="13">
        <v>68</v>
      </c>
      <c r="AM65" s="13">
        <v>77</v>
      </c>
      <c r="AN65" s="13">
        <v>72</v>
      </c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1" ht="20" customHeight="1" x14ac:dyDescent="0.25">
      <c r="A66" s="10" t="s">
        <v>251</v>
      </c>
      <c r="B66" t="str">
        <f t="shared" si="3"/>
        <v>5050692025250566</v>
      </c>
      <c r="C66" s="125">
        <v>57</v>
      </c>
      <c r="D66" s="139">
        <v>250566</v>
      </c>
      <c r="E66" s="58">
        <v>233010</v>
      </c>
      <c r="F66" s="6" t="s">
        <v>252</v>
      </c>
      <c r="G66" s="127" t="s">
        <v>57</v>
      </c>
      <c r="H66" s="58">
        <v>2</v>
      </c>
      <c r="I66" s="58">
        <v>2</v>
      </c>
      <c r="J66" s="128" t="s">
        <v>50</v>
      </c>
      <c r="K66" s="129" t="s">
        <v>155</v>
      </c>
      <c r="L66" s="130">
        <v>134.37499999999997</v>
      </c>
      <c r="M66" s="130">
        <v>135</v>
      </c>
      <c r="N66" s="131">
        <v>108.41487279843444</v>
      </c>
      <c r="O66" s="132">
        <v>15.8</v>
      </c>
      <c r="P66" s="133">
        <v>69.25</v>
      </c>
      <c r="Q66" s="132">
        <v>3.1</v>
      </c>
      <c r="R66" s="133">
        <v>19.399999999999999</v>
      </c>
      <c r="S66" s="175">
        <v>123.04</v>
      </c>
      <c r="T66" s="133">
        <v>99.8</v>
      </c>
      <c r="U66" s="135">
        <v>206.17</v>
      </c>
      <c r="V66" s="135">
        <v>201.99</v>
      </c>
      <c r="W66" s="210">
        <v>154.25</v>
      </c>
      <c r="X66" s="133">
        <v>4.6100000000000003</v>
      </c>
      <c r="Y66" s="133">
        <v>0.5</v>
      </c>
      <c r="Z66" s="133">
        <v>0.42</v>
      </c>
      <c r="AA66" s="217">
        <v>33.26</v>
      </c>
      <c r="AB66" s="140">
        <v>32</v>
      </c>
      <c r="AC66" s="136">
        <v>-1.95</v>
      </c>
      <c r="AD66" s="214">
        <v>-2.4700000000000002</v>
      </c>
      <c r="AE66" s="13">
        <v>51</v>
      </c>
      <c r="AF66" s="13">
        <v>53</v>
      </c>
      <c r="AG66" s="13">
        <v>52</v>
      </c>
      <c r="AH66" s="13">
        <v>70</v>
      </c>
      <c r="AI66" s="13">
        <v>72</v>
      </c>
      <c r="AJ66" s="13">
        <v>55</v>
      </c>
      <c r="AK66" s="13">
        <v>65</v>
      </c>
      <c r="AL66" s="13">
        <v>62</v>
      </c>
      <c r="AM66" s="13">
        <v>74</v>
      </c>
      <c r="AN66" s="13">
        <v>70</v>
      </c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 ht="20" customHeight="1" x14ac:dyDescent="0.25">
      <c r="A67" s="10" t="s">
        <v>249</v>
      </c>
      <c r="B67" t="str">
        <f t="shared" si="3"/>
        <v>5050692025250796</v>
      </c>
      <c r="C67" s="125">
        <v>58</v>
      </c>
      <c r="D67" s="139">
        <v>250796</v>
      </c>
      <c r="E67" s="58">
        <v>220025</v>
      </c>
      <c r="F67" s="6" t="s">
        <v>250</v>
      </c>
      <c r="G67" s="127" t="s">
        <v>57</v>
      </c>
      <c r="H67" s="58">
        <v>1</v>
      </c>
      <c r="I67" s="58">
        <v>1</v>
      </c>
      <c r="J67" s="128" t="s">
        <v>50</v>
      </c>
      <c r="K67" s="129" t="s">
        <v>155</v>
      </c>
      <c r="L67" s="130">
        <v>100</v>
      </c>
      <c r="M67" s="130">
        <v>103</v>
      </c>
      <c r="N67" s="131">
        <v>108.41487279843444</v>
      </c>
      <c r="O67" s="132">
        <v>15</v>
      </c>
      <c r="P67" s="133">
        <v>72.77</v>
      </c>
      <c r="Q67" s="132">
        <v>2.4</v>
      </c>
      <c r="R67" s="133">
        <v>16.2</v>
      </c>
      <c r="S67" s="175">
        <v>128.21</v>
      </c>
      <c r="T67" s="133">
        <v>99.8</v>
      </c>
      <c r="U67" s="141">
        <v>191.61</v>
      </c>
      <c r="V67" s="141">
        <v>183.9</v>
      </c>
      <c r="W67" s="131">
        <v>136.41</v>
      </c>
      <c r="X67" s="133">
        <v>5.01</v>
      </c>
      <c r="Y67" s="133">
        <v>1.49</v>
      </c>
      <c r="Z67" s="136">
        <v>4.6500000000000004</v>
      </c>
      <c r="AA67" s="226">
        <v>27.28</v>
      </c>
      <c r="AB67" s="136">
        <v>26.75</v>
      </c>
      <c r="AC67" s="140">
        <v>-2.89</v>
      </c>
      <c r="AD67" s="214">
        <v>-2.54</v>
      </c>
      <c r="AE67" s="13">
        <v>53</v>
      </c>
      <c r="AF67" s="13">
        <v>56</v>
      </c>
      <c r="AG67" s="13">
        <v>54</v>
      </c>
      <c r="AH67" s="13">
        <v>73</v>
      </c>
      <c r="AI67" s="13">
        <v>73</v>
      </c>
      <c r="AJ67" s="13">
        <v>63</v>
      </c>
      <c r="AK67" s="13">
        <v>69</v>
      </c>
      <c r="AL67" s="13">
        <v>66</v>
      </c>
      <c r="AM67" s="13">
        <v>76</v>
      </c>
      <c r="AN67" s="13">
        <v>71</v>
      </c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 ht="20" customHeight="1" x14ac:dyDescent="0.25">
      <c r="A68" s="10" t="s">
        <v>120</v>
      </c>
      <c r="B68" t="str">
        <f t="shared" si="3"/>
        <v>5050692025250738</v>
      </c>
      <c r="C68" s="125">
        <v>59</v>
      </c>
      <c r="D68" s="139">
        <v>250738</v>
      </c>
      <c r="E68" s="58">
        <v>233641</v>
      </c>
      <c r="F68" s="6" t="s">
        <v>121</v>
      </c>
      <c r="G68" s="127" t="s">
        <v>54</v>
      </c>
      <c r="H68" s="58">
        <v>2</v>
      </c>
      <c r="I68" s="58">
        <v>1</v>
      </c>
      <c r="J68" s="128" t="s">
        <v>74</v>
      </c>
      <c r="K68" s="129" t="s">
        <v>75</v>
      </c>
      <c r="L68" s="130">
        <v>106.45161290322579</v>
      </c>
      <c r="M68" s="130">
        <v>112</v>
      </c>
      <c r="N68" s="131">
        <v>100.587084148728</v>
      </c>
      <c r="O68" s="132">
        <v>14</v>
      </c>
      <c r="P68" s="133">
        <v>74.95</v>
      </c>
      <c r="Q68" s="132">
        <v>2.6</v>
      </c>
      <c r="R68" s="133">
        <v>18.600000000000001</v>
      </c>
      <c r="S68" s="175">
        <v>135.63</v>
      </c>
      <c r="T68" s="133">
        <v>99.95</v>
      </c>
      <c r="U68" s="142">
        <v>202.42</v>
      </c>
      <c r="V68" s="134">
        <v>209.05</v>
      </c>
      <c r="W68" s="131">
        <v>142.19999999999999</v>
      </c>
      <c r="X68" s="133">
        <v>3.54</v>
      </c>
      <c r="Y68" s="133">
        <v>1.23</v>
      </c>
      <c r="Z68" s="133">
        <v>1.24</v>
      </c>
      <c r="AA68" s="138">
        <v>45.17</v>
      </c>
      <c r="AB68" s="138">
        <v>40.700000000000003</v>
      </c>
      <c r="AC68" s="217">
        <v>-2.63</v>
      </c>
      <c r="AD68" s="224">
        <v>-2.41</v>
      </c>
      <c r="AE68" s="13">
        <v>54</v>
      </c>
      <c r="AF68" s="13">
        <v>56</v>
      </c>
      <c r="AG68" s="13">
        <v>54</v>
      </c>
      <c r="AH68" s="13">
        <v>73</v>
      </c>
      <c r="AI68" s="13">
        <v>72</v>
      </c>
      <c r="AJ68" s="13">
        <v>63</v>
      </c>
      <c r="AK68" s="13">
        <v>70</v>
      </c>
      <c r="AL68" s="13">
        <v>66</v>
      </c>
      <c r="AM68" s="13">
        <v>77</v>
      </c>
      <c r="AN68" s="13">
        <v>71</v>
      </c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 ht="20" customHeight="1" x14ac:dyDescent="0.25">
      <c r="A69" s="10" t="s">
        <v>83</v>
      </c>
      <c r="B69" t="str">
        <f t="shared" si="3"/>
        <v>5050692025250756</v>
      </c>
      <c r="C69" s="243">
        <v>60</v>
      </c>
      <c r="D69" s="244">
        <v>250756</v>
      </c>
      <c r="E69" s="58">
        <v>233641</v>
      </c>
      <c r="F69" s="6" t="s">
        <v>84</v>
      </c>
      <c r="G69" s="127" t="s">
        <v>49</v>
      </c>
      <c r="H69" s="58">
        <v>1</v>
      </c>
      <c r="I69" s="58">
        <v>1</v>
      </c>
      <c r="J69" s="128" t="s">
        <v>74</v>
      </c>
      <c r="K69" s="129" t="s">
        <v>75</v>
      </c>
      <c r="L69" s="130">
        <v>112.9032258064516</v>
      </c>
      <c r="M69" s="130">
        <v>121</v>
      </c>
      <c r="N69" s="103">
        <v>90.410958904109592</v>
      </c>
      <c r="O69" s="132">
        <v>14.8</v>
      </c>
      <c r="P69" s="133">
        <v>75.88</v>
      </c>
      <c r="Q69" s="132">
        <v>2.5</v>
      </c>
      <c r="R69" s="133">
        <v>16.7</v>
      </c>
      <c r="S69" s="175">
        <v>122.86</v>
      </c>
      <c r="T69" s="133">
        <v>99.95</v>
      </c>
      <c r="U69" s="134">
        <v>214.61</v>
      </c>
      <c r="V69" s="135">
        <v>202.96</v>
      </c>
      <c r="W69" s="210">
        <v>151.9</v>
      </c>
      <c r="X69" s="133">
        <v>1.0900000000000001</v>
      </c>
      <c r="Y69" s="133">
        <v>1.0900000000000001</v>
      </c>
      <c r="Z69" s="133">
        <v>2.25</v>
      </c>
      <c r="AA69" s="140">
        <v>37</v>
      </c>
      <c r="AB69" s="140">
        <v>30.65</v>
      </c>
      <c r="AC69" s="217">
        <v>-2.5499999999999998</v>
      </c>
      <c r="AD69" s="214">
        <v>-2.7</v>
      </c>
      <c r="AE69" s="13">
        <v>53</v>
      </c>
      <c r="AF69" s="13">
        <v>55</v>
      </c>
      <c r="AG69" s="13">
        <v>53</v>
      </c>
      <c r="AH69" s="13">
        <v>72</v>
      </c>
      <c r="AI69" s="13">
        <v>72</v>
      </c>
      <c r="AJ69" s="13">
        <v>62</v>
      </c>
      <c r="AK69" s="13">
        <v>69</v>
      </c>
      <c r="AL69" s="13">
        <v>65</v>
      </c>
      <c r="AM69" s="13">
        <v>76</v>
      </c>
      <c r="AN69" s="13">
        <v>70</v>
      </c>
      <c r="AO69" s="245" t="s">
        <v>325</v>
      </c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 ht="20" customHeight="1" x14ac:dyDescent="0.25">
      <c r="A70" s="10" t="s">
        <v>207</v>
      </c>
      <c r="B70" t="str">
        <f t="shared" si="3"/>
        <v>5050692025250467</v>
      </c>
      <c r="C70" s="125">
        <v>61</v>
      </c>
      <c r="D70" s="139">
        <v>250467</v>
      </c>
      <c r="E70" s="58">
        <v>233010</v>
      </c>
      <c r="F70" s="6" t="s">
        <v>208</v>
      </c>
      <c r="G70" s="127" t="s">
        <v>57</v>
      </c>
      <c r="H70" s="58">
        <v>2</v>
      </c>
      <c r="I70" s="58">
        <v>2</v>
      </c>
      <c r="J70" s="128" t="s">
        <v>50</v>
      </c>
      <c r="K70" s="129" t="s">
        <v>155</v>
      </c>
      <c r="L70" s="130">
        <v>112.5</v>
      </c>
      <c r="M70" s="130">
        <v>112</v>
      </c>
      <c r="N70" s="131">
        <v>98.238747553816054</v>
      </c>
      <c r="O70" s="132">
        <v>15.6</v>
      </c>
      <c r="P70" s="133">
        <v>68.2</v>
      </c>
      <c r="Q70" s="132">
        <v>2.5</v>
      </c>
      <c r="R70" s="133">
        <v>15.9</v>
      </c>
      <c r="S70" s="175">
        <v>117.91</v>
      </c>
      <c r="T70" s="133">
        <v>99.75</v>
      </c>
      <c r="U70" s="134">
        <v>230.07</v>
      </c>
      <c r="V70" s="134">
        <v>219.89</v>
      </c>
      <c r="W70" s="212">
        <v>159.58000000000001</v>
      </c>
      <c r="X70" s="133">
        <v>2.81</v>
      </c>
      <c r="Y70" s="133">
        <v>0.51</v>
      </c>
      <c r="Z70" s="136">
        <v>4.5999999999999996</v>
      </c>
      <c r="AA70" s="137">
        <v>39.46</v>
      </c>
      <c r="AB70" s="138">
        <v>37.409999999999997</v>
      </c>
      <c r="AC70" s="217">
        <v>-2.2999999999999998</v>
      </c>
      <c r="AD70" s="214">
        <v>-2.65</v>
      </c>
      <c r="AE70" s="13">
        <v>53</v>
      </c>
      <c r="AF70" s="13">
        <v>55</v>
      </c>
      <c r="AG70" s="13">
        <v>54</v>
      </c>
      <c r="AH70" s="13">
        <v>71</v>
      </c>
      <c r="AI70" s="13">
        <v>71</v>
      </c>
      <c r="AJ70" s="13">
        <v>58</v>
      </c>
      <c r="AK70" s="13">
        <v>66</v>
      </c>
      <c r="AL70" s="13">
        <v>64</v>
      </c>
      <c r="AM70" s="13">
        <v>75</v>
      </c>
      <c r="AN70" s="13">
        <v>69</v>
      </c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 ht="20" customHeight="1" x14ac:dyDescent="0.25">
      <c r="A71" s="10" t="s">
        <v>237</v>
      </c>
      <c r="B71" t="str">
        <f t="shared" si="3"/>
        <v>5050692025250479</v>
      </c>
      <c r="C71" s="125">
        <v>62</v>
      </c>
      <c r="D71" s="139">
        <v>250479</v>
      </c>
      <c r="E71" s="58">
        <v>233010</v>
      </c>
      <c r="F71" s="6" t="s">
        <v>208</v>
      </c>
      <c r="G71" s="127" t="s">
        <v>57</v>
      </c>
      <c r="H71" s="58">
        <v>2</v>
      </c>
      <c r="I71" s="58">
        <v>2</v>
      </c>
      <c r="J71" s="128" t="s">
        <v>50</v>
      </c>
      <c r="K71" s="129" t="s">
        <v>155</v>
      </c>
      <c r="L71" s="130">
        <v>100</v>
      </c>
      <c r="M71" s="130">
        <v>100</v>
      </c>
      <c r="N71" s="131">
        <v>104.10958904109589</v>
      </c>
      <c r="O71" s="132">
        <v>15.3</v>
      </c>
      <c r="P71" s="133">
        <v>69.03</v>
      </c>
      <c r="Q71" s="132">
        <v>3</v>
      </c>
      <c r="R71" s="133">
        <v>19.7</v>
      </c>
      <c r="S71" s="175">
        <v>121.85</v>
      </c>
      <c r="T71" s="133">
        <v>99.85</v>
      </c>
      <c r="U71" s="142">
        <v>203.02</v>
      </c>
      <c r="V71" s="135">
        <v>200.83</v>
      </c>
      <c r="W71" s="131">
        <v>139.84</v>
      </c>
      <c r="X71" s="133">
        <v>1.06</v>
      </c>
      <c r="Y71" s="133">
        <v>0.85</v>
      </c>
      <c r="Z71" s="133">
        <v>1.48</v>
      </c>
      <c r="AA71" s="137">
        <v>40.72</v>
      </c>
      <c r="AB71" s="138">
        <v>37.090000000000003</v>
      </c>
      <c r="AC71" s="217">
        <v>-2.4</v>
      </c>
      <c r="AD71" s="224">
        <v>-2.42</v>
      </c>
      <c r="AE71" s="13">
        <v>53</v>
      </c>
      <c r="AF71" s="13">
        <v>54</v>
      </c>
      <c r="AG71" s="13">
        <v>54</v>
      </c>
      <c r="AH71" s="13">
        <v>71</v>
      </c>
      <c r="AI71" s="13">
        <v>71</v>
      </c>
      <c r="AJ71" s="13">
        <v>58</v>
      </c>
      <c r="AK71" s="13">
        <v>66</v>
      </c>
      <c r="AL71" s="13">
        <v>63</v>
      </c>
      <c r="AM71" s="13">
        <v>75</v>
      </c>
      <c r="AN71" s="13">
        <v>69</v>
      </c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 ht="20" customHeight="1" x14ac:dyDescent="0.25">
      <c r="A72" s="10" t="s">
        <v>124</v>
      </c>
      <c r="B72" t="str">
        <f t="shared" si="3"/>
        <v>5050692025250024</v>
      </c>
      <c r="C72" s="125">
        <v>63</v>
      </c>
      <c r="D72" s="139">
        <v>250024</v>
      </c>
      <c r="E72" s="58">
        <v>200734</v>
      </c>
      <c r="F72" s="6" t="s">
        <v>125</v>
      </c>
      <c r="G72" s="127" t="s">
        <v>54</v>
      </c>
      <c r="H72" s="58">
        <v>2</v>
      </c>
      <c r="I72" s="58">
        <v>2</v>
      </c>
      <c r="J72" s="128" t="s">
        <v>74</v>
      </c>
      <c r="K72" s="129" t="s">
        <v>75</v>
      </c>
      <c r="L72" s="130">
        <v>115.625</v>
      </c>
      <c r="M72" s="130">
        <v>119</v>
      </c>
      <c r="N72" s="131">
        <v>102.5440313111546</v>
      </c>
      <c r="O72" s="132">
        <v>15.9</v>
      </c>
      <c r="P72" s="133">
        <v>70.47</v>
      </c>
      <c r="Q72" s="132">
        <v>3.2</v>
      </c>
      <c r="R72" s="133">
        <v>20</v>
      </c>
      <c r="S72" s="175">
        <v>117.17</v>
      </c>
      <c r="T72" s="133">
        <v>99.7</v>
      </c>
      <c r="U72" s="135">
        <v>209.44</v>
      </c>
      <c r="V72" s="135">
        <v>200.53</v>
      </c>
      <c r="W72" s="131">
        <v>147.9</v>
      </c>
      <c r="X72" s="133">
        <v>0.53</v>
      </c>
      <c r="Y72" s="133">
        <v>0.76</v>
      </c>
      <c r="Z72" s="133">
        <v>1.1299999999999999</v>
      </c>
      <c r="AA72" s="214">
        <v>33.380000000000003</v>
      </c>
      <c r="AB72" s="137">
        <v>34.409999999999997</v>
      </c>
      <c r="AC72" s="140">
        <v>-2.88</v>
      </c>
      <c r="AD72" s="137">
        <v>-2.86</v>
      </c>
      <c r="AE72" s="13">
        <v>57</v>
      </c>
      <c r="AF72" s="13">
        <v>59</v>
      </c>
      <c r="AG72" s="13">
        <v>57</v>
      </c>
      <c r="AH72" s="13">
        <v>74</v>
      </c>
      <c r="AI72" s="13">
        <v>73</v>
      </c>
      <c r="AJ72" s="13">
        <v>64</v>
      </c>
      <c r="AK72" s="13">
        <v>71</v>
      </c>
      <c r="AL72" s="13">
        <v>69</v>
      </c>
      <c r="AM72" s="13">
        <v>78</v>
      </c>
      <c r="AN72" s="13">
        <v>73</v>
      </c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 ht="20" customHeight="1" x14ac:dyDescent="0.25">
      <c r="A73" s="10" t="s">
        <v>118</v>
      </c>
      <c r="B73" t="str">
        <f t="shared" si="3"/>
        <v>5050692025250559</v>
      </c>
      <c r="C73" s="125">
        <v>64</v>
      </c>
      <c r="D73" s="139">
        <v>250559</v>
      </c>
      <c r="E73" s="58">
        <v>200734</v>
      </c>
      <c r="F73" s="6" t="s">
        <v>119</v>
      </c>
      <c r="G73" s="127" t="s">
        <v>57</v>
      </c>
      <c r="H73" s="58">
        <v>1</v>
      </c>
      <c r="I73" s="58">
        <v>1</v>
      </c>
      <c r="J73" s="128" t="s">
        <v>74</v>
      </c>
      <c r="K73" s="129" t="s">
        <v>75</v>
      </c>
      <c r="L73" s="130">
        <v>134.37499999999997</v>
      </c>
      <c r="M73" s="130">
        <v>137</v>
      </c>
      <c r="N73" s="131">
        <v>100.587084148728</v>
      </c>
      <c r="O73" s="132">
        <v>15.7</v>
      </c>
      <c r="P73" s="133">
        <v>70.25</v>
      </c>
      <c r="Q73" s="132">
        <v>2.6</v>
      </c>
      <c r="R73" s="133">
        <v>16.3</v>
      </c>
      <c r="S73" s="175">
        <v>118.62</v>
      </c>
      <c r="T73" s="133">
        <v>99.9</v>
      </c>
      <c r="U73" s="213">
        <v>198.93</v>
      </c>
      <c r="V73" s="141">
        <v>188.55</v>
      </c>
      <c r="W73" s="131">
        <v>143.41</v>
      </c>
      <c r="X73" s="133">
        <v>0.64</v>
      </c>
      <c r="Y73" s="133">
        <v>1.47</v>
      </c>
      <c r="Z73" s="133">
        <v>1.97</v>
      </c>
      <c r="AA73" s="227">
        <v>35.11</v>
      </c>
      <c r="AB73" s="140">
        <v>31.59</v>
      </c>
      <c r="AC73" s="216">
        <v>-2.66</v>
      </c>
      <c r="AD73" s="136">
        <v>-2.4</v>
      </c>
      <c r="AE73" s="13">
        <v>56</v>
      </c>
      <c r="AF73" s="13">
        <v>58</v>
      </c>
      <c r="AG73" s="13">
        <v>55</v>
      </c>
      <c r="AH73" s="13">
        <v>73</v>
      </c>
      <c r="AI73" s="13">
        <v>73</v>
      </c>
      <c r="AJ73" s="13">
        <v>62</v>
      </c>
      <c r="AK73" s="13">
        <v>70</v>
      </c>
      <c r="AL73" s="13">
        <v>69</v>
      </c>
      <c r="AM73" s="13">
        <v>77</v>
      </c>
      <c r="AN73" s="13">
        <v>73</v>
      </c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ht="20" customHeight="1" x14ac:dyDescent="0.25">
      <c r="A74" s="10" t="s">
        <v>198</v>
      </c>
      <c r="B74" t="str">
        <f t="shared" ref="B74:B105" si="4">"5050692025"&amp;D74</f>
        <v>5050692025250322</v>
      </c>
      <c r="C74" s="125">
        <v>65</v>
      </c>
      <c r="D74" s="139">
        <v>250322</v>
      </c>
      <c r="E74" s="58">
        <v>200734</v>
      </c>
      <c r="F74" s="6" t="s">
        <v>157</v>
      </c>
      <c r="G74" s="127" t="s">
        <v>54</v>
      </c>
      <c r="H74" s="58">
        <v>2</v>
      </c>
      <c r="I74" s="58">
        <v>2</v>
      </c>
      <c r="J74" s="128" t="s">
        <v>50</v>
      </c>
      <c r="K74" s="129" t="s">
        <v>155</v>
      </c>
      <c r="L74" s="130">
        <v>96.875</v>
      </c>
      <c r="M74" s="130">
        <v>105</v>
      </c>
      <c r="N74" s="131">
        <v>96.281800391389439</v>
      </c>
      <c r="O74" s="132">
        <v>14.8</v>
      </c>
      <c r="P74" s="133">
        <v>74.84</v>
      </c>
      <c r="Q74" s="132">
        <v>2.6</v>
      </c>
      <c r="R74" s="133">
        <v>17.5</v>
      </c>
      <c r="S74" s="175">
        <v>116.81</v>
      </c>
      <c r="T74" s="133">
        <v>99.85</v>
      </c>
      <c r="U74" s="134">
        <v>219.56</v>
      </c>
      <c r="V74" s="134">
        <v>213.41</v>
      </c>
      <c r="W74" s="141">
        <v>156.04</v>
      </c>
      <c r="X74" s="133">
        <v>1.05</v>
      </c>
      <c r="Y74" s="133">
        <v>0.52</v>
      </c>
      <c r="Z74" s="133">
        <v>0.64</v>
      </c>
      <c r="AA74" s="137">
        <v>37.79</v>
      </c>
      <c r="AB74" s="138">
        <v>38.92</v>
      </c>
      <c r="AC74" s="140">
        <v>-2.83</v>
      </c>
      <c r="AD74" s="137">
        <v>-2.99</v>
      </c>
      <c r="AE74" s="13">
        <v>56</v>
      </c>
      <c r="AF74" s="13">
        <v>58</v>
      </c>
      <c r="AG74" s="13">
        <v>56</v>
      </c>
      <c r="AH74" s="13">
        <v>74</v>
      </c>
      <c r="AI74" s="13">
        <v>74</v>
      </c>
      <c r="AJ74" s="13">
        <v>63</v>
      </c>
      <c r="AK74" s="13">
        <v>71</v>
      </c>
      <c r="AL74" s="13">
        <v>68</v>
      </c>
      <c r="AM74" s="13">
        <v>77</v>
      </c>
      <c r="AN74" s="13">
        <v>73</v>
      </c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</row>
    <row r="75" spans="1:51" ht="20" customHeight="1" x14ac:dyDescent="0.25">
      <c r="A75" s="10" t="s">
        <v>215</v>
      </c>
      <c r="B75" t="str">
        <f t="shared" si="4"/>
        <v>5050692025250316</v>
      </c>
      <c r="C75" s="125">
        <v>66</v>
      </c>
      <c r="D75" s="139">
        <v>250316</v>
      </c>
      <c r="E75" s="58">
        <v>233045</v>
      </c>
      <c r="F75" s="6" t="s">
        <v>216</v>
      </c>
      <c r="G75" s="127" t="s">
        <v>57</v>
      </c>
      <c r="H75" s="58">
        <v>1</v>
      </c>
      <c r="I75" s="58">
        <v>1</v>
      </c>
      <c r="J75" s="128" t="s">
        <v>50</v>
      </c>
      <c r="K75" s="129" t="s">
        <v>155</v>
      </c>
      <c r="L75" s="130">
        <v>103.12499999999997</v>
      </c>
      <c r="M75" s="130">
        <v>111</v>
      </c>
      <c r="N75" s="131">
        <v>99.021526418786692</v>
      </c>
      <c r="O75" s="132">
        <v>14.4</v>
      </c>
      <c r="P75" s="133">
        <v>73.89</v>
      </c>
      <c r="Q75" s="132">
        <v>2.7</v>
      </c>
      <c r="R75" s="133">
        <v>19</v>
      </c>
      <c r="S75" s="175">
        <v>127.36</v>
      </c>
      <c r="T75" s="133">
        <v>99.85</v>
      </c>
      <c r="U75" s="135">
        <v>210.07</v>
      </c>
      <c r="V75" s="213">
        <v>193.94</v>
      </c>
      <c r="W75" s="131">
        <v>145.94</v>
      </c>
      <c r="X75" s="133">
        <v>1</v>
      </c>
      <c r="Y75" s="133">
        <v>1.53</v>
      </c>
      <c r="Z75" s="133">
        <v>1.25</v>
      </c>
      <c r="AA75" s="136">
        <v>29.94</v>
      </c>
      <c r="AB75" s="140">
        <v>31.09</v>
      </c>
      <c r="AC75" s="140">
        <v>-3.41</v>
      </c>
      <c r="AD75" s="137">
        <v>-3.02</v>
      </c>
      <c r="AE75" s="13">
        <v>51</v>
      </c>
      <c r="AF75" s="13">
        <v>53</v>
      </c>
      <c r="AG75" s="13">
        <v>52</v>
      </c>
      <c r="AH75" s="13">
        <v>69</v>
      </c>
      <c r="AI75" s="13">
        <v>69</v>
      </c>
      <c r="AJ75" s="13">
        <v>56</v>
      </c>
      <c r="AK75" s="13">
        <v>65</v>
      </c>
      <c r="AL75" s="13">
        <v>62</v>
      </c>
      <c r="AM75" s="13">
        <v>74</v>
      </c>
      <c r="AN75" s="13">
        <v>69</v>
      </c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 ht="20" customHeight="1" x14ac:dyDescent="0.25">
      <c r="A76" s="10" t="s">
        <v>211</v>
      </c>
      <c r="B76" t="str">
        <f t="shared" si="4"/>
        <v>5050692025250489</v>
      </c>
      <c r="C76" s="125">
        <v>67</v>
      </c>
      <c r="D76" s="139">
        <v>250489</v>
      </c>
      <c r="E76" s="58">
        <v>210210</v>
      </c>
      <c r="F76" s="6" t="s">
        <v>212</v>
      </c>
      <c r="G76" s="127" t="s">
        <v>57</v>
      </c>
      <c r="H76" s="58">
        <v>2</v>
      </c>
      <c r="I76" s="58">
        <v>1</v>
      </c>
      <c r="J76" s="128" t="s">
        <v>50</v>
      </c>
      <c r="K76" s="129" t="s">
        <v>155</v>
      </c>
      <c r="L76" s="130">
        <v>100</v>
      </c>
      <c r="M76" s="130">
        <v>104</v>
      </c>
      <c r="N76" s="131">
        <v>98.630136986301366</v>
      </c>
      <c r="O76" s="132">
        <v>15.3</v>
      </c>
      <c r="P76" s="133">
        <v>71.44</v>
      </c>
      <c r="Q76" s="132">
        <v>2.5</v>
      </c>
      <c r="R76" s="133">
        <v>16.600000000000001</v>
      </c>
      <c r="S76" s="175">
        <v>118.25</v>
      </c>
      <c r="T76" s="133">
        <v>99.9</v>
      </c>
      <c r="U76" s="135">
        <v>210.67</v>
      </c>
      <c r="V76" s="142">
        <v>198.41</v>
      </c>
      <c r="W76" s="131">
        <v>150.24</v>
      </c>
      <c r="X76" s="133">
        <v>4.8</v>
      </c>
      <c r="Y76" s="133">
        <v>0.88</v>
      </c>
      <c r="Z76" s="133">
        <v>1.79</v>
      </c>
      <c r="AA76" s="136">
        <v>29.39</v>
      </c>
      <c r="AB76" s="136">
        <v>25.37</v>
      </c>
      <c r="AC76" s="217">
        <v>-2.62</v>
      </c>
      <c r="AD76" s="137">
        <v>-3.14</v>
      </c>
      <c r="AE76" s="13">
        <v>56</v>
      </c>
      <c r="AF76" s="13">
        <v>58</v>
      </c>
      <c r="AG76" s="13">
        <v>56</v>
      </c>
      <c r="AH76" s="13">
        <v>73</v>
      </c>
      <c r="AI76" s="13">
        <v>73</v>
      </c>
      <c r="AJ76" s="13">
        <v>63</v>
      </c>
      <c r="AK76" s="13">
        <v>70</v>
      </c>
      <c r="AL76" s="13">
        <v>69</v>
      </c>
      <c r="AM76" s="13">
        <v>77</v>
      </c>
      <c r="AN76" s="13">
        <v>73</v>
      </c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 ht="20" customHeight="1" x14ac:dyDescent="0.25">
      <c r="A77" s="10" t="s">
        <v>93</v>
      </c>
      <c r="B77" t="str">
        <f t="shared" si="4"/>
        <v>5050692025250105</v>
      </c>
      <c r="C77" s="125">
        <v>68</v>
      </c>
      <c r="D77" s="139">
        <v>250105</v>
      </c>
      <c r="E77" s="58" t="s">
        <v>94</v>
      </c>
      <c r="F77" s="6" t="s">
        <v>95</v>
      </c>
      <c r="G77" s="127" t="s">
        <v>54</v>
      </c>
      <c r="H77" s="58">
        <v>2</v>
      </c>
      <c r="I77" s="58">
        <v>1</v>
      </c>
      <c r="J77" s="128" t="s">
        <v>74</v>
      </c>
      <c r="K77" s="129" t="s">
        <v>75</v>
      </c>
      <c r="L77" s="130">
        <v>100</v>
      </c>
      <c r="M77" s="130">
        <v>99</v>
      </c>
      <c r="N77" s="131">
        <v>93.346379647749515</v>
      </c>
      <c r="O77" s="132">
        <v>14.5</v>
      </c>
      <c r="P77" s="133">
        <v>67.98</v>
      </c>
      <c r="Q77" s="132">
        <v>2.5</v>
      </c>
      <c r="R77" s="133">
        <v>17.5</v>
      </c>
      <c r="S77" s="175">
        <v>118.1</v>
      </c>
      <c r="T77" s="133">
        <v>99.9</v>
      </c>
      <c r="U77" s="134">
        <v>220.98</v>
      </c>
      <c r="V77" s="135">
        <v>204.93</v>
      </c>
      <c r="W77" s="210">
        <v>154.13999999999999</v>
      </c>
      <c r="X77" s="133">
        <v>4.32</v>
      </c>
      <c r="Y77" s="133">
        <v>0.56999999999999995</v>
      </c>
      <c r="Z77" s="133">
        <v>-0.19</v>
      </c>
      <c r="AA77" s="217">
        <v>33.06</v>
      </c>
      <c r="AB77" s="217">
        <v>28.42</v>
      </c>
      <c r="AC77" s="140">
        <v>-3.18</v>
      </c>
      <c r="AD77" s="138">
        <v>-3.81</v>
      </c>
      <c r="AE77" s="13">
        <v>51</v>
      </c>
      <c r="AF77" s="13">
        <v>53</v>
      </c>
      <c r="AG77" s="13">
        <v>52</v>
      </c>
      <c r="AH77" s="13">
        <v>70</v>
      </c>
      <c r="AI77" s="13">
        <v>72</v>
      </c>
      <c r="AJ77" s="13">
        <v>55</v>
      </c>
      <c r="AK77" s="13">
        <v>65</v>
      </c>
      <c r="AL77" s="13">
        <v>62</v>
      </c>
      <c r="AM77" s="13">
        <v>75</v>
      </c>
      <c r="AN77" s="13">
        <v>69</v>
      </c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 ht="20" customHeight="1" x14ac:dyDescent="0.25">
      <c r="A78" s="10" t="s">
        <v>114</v>
      </c>
      <c r="B78" t="str">
        <f t="shared" si="4"/>
        <v>5050692025250093</v>
      </c>
      <c r="C78" s="125">
        <v>69</v>
      </c>
      <c r="D78" s="139">
        <v>250093</v>
      </c>
      <c r="E78" s="58" t="s">
        <v>94</v>
      </c>
      <c r="F78" s="6" t="s">
        <v>115</v>
      </c>
      <c r="G78" s="127" t="s">
        <v>54</v>
      </c>
      <c r="H78" s="58">
        <v>2</v>
      </c>
      <c r="I78" s="58">
        <v>1</v>
      </c>
      <c r="J78" s="128" t="s">
        <v>74</v>
      </c>
      <c r="K78" s="129" t="s">
        <v>75</v>
      </c>
      <c r="L78" s="130">
        <v>103.12499999999997</v>
      </c>
      <c r="M78" s="130">
        <v>114</v>
      </c>
      <c r="N78" s="131">
        <v>99.80430528375733</v>
      </c>
      <c r="O78" s="132">
        <v>14.6</v>
      </c>
      <c r="P78" s="133">
        <v>75.739999999999995</v>
      </c>
      <c r="Q78" s="132">
        <v>2.7</v>
      </c>
      <c r="R78" s="133">
        <v>18.3</v>
      </c>
      <c r="S78" s="175">
        <v>126.58</v>
      </c>
      <c r="T78" s="133">
        <v>99.9</v>
      </c>
      <c r="U78" s="134">
        <v>218.47</v>
      </c>
      <c r="V78" s="134">
        <v>211.41</v>
      </c>
      <c r="W78" s="141">
        <v>158.75</v>
      </c>
      <c r="X78" s="133">
        <v>3.42</v>
      </c>
      <c r="Y78" s="133">
        <v>0.54</v>
      </c>
      <c r="Z78" s="133">
        <v>-0.21</v>
      </c>
      <c r="AA78" s="140">
        <v>36.880000000000003</v>
      </c>
      <c r="AB78" s="140">
        <v>31.87</v>
      </c>
      <c r="AC78" s="140">
        <v>-2.87</v>
      </c>
      <c r="AD78" s="137">
        <v>-3.05</v>
      </c>
      <c r="AE78" s="13">
        <v>51</v>
      </c>
      <c r="AF78" s="13">
        <v>53</v>
      </c>
      <c r="AG78" s="13">
        <v>52</v>
      </c>
      <c r="AH78" s="13">
        <v>70</v>
      </c>
      <c r="AI78" s="13">
        <v>73</v>
      </c>
      <c r="AJ78" s="13">
        <v>56</v>
      </c>
      <c r="AK78" s="13">
        <v>65</v>
      </c>
      <c r="AL78" s="13">
        <v>62</v>
      </c>
      <c r="AM78" s="13">
        <v>74</v>
      </c>
      <c r="AN78" s="13">
        <v>69</v>
      </c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 ht="20" customHeight="1" x14ac:dyDescent="0.25">
      <c r="A79" s="10" t="s">
        <v>205</v>
      </c>
      <c r="B79" t="str">
        <f t="shared" si="4"/>
        <v>5050692025250792</v>
      </c>
      <c r="C79" s="125">
        <v>70</v>
      </c>
      <c r="D79" s="139">
        <v>250792</v>
      </c>
      <c r="E79" s="58">
        <v>220012</v>
      </c>
      <c r="F79" s="6" t="s">
        <v>206</v>
      </c>
      <c r="G79" s="127" t="s">
        <v>57</v>
      </c>
      <c r="H79" s="58">
        <v>1</v>
      </c>
      <c r="I79" s="58">
        <v>1</v>
      </c>
      <c r="J79" s="128" t="s">
        <v>50</v>
      </c>
      <c r="K79" s="129" t="s">
        <v>155</v>
      </c>
      <c r="L79" s="130">
        <v>119.35483870967742</v>
      </c>
      <c r="M79" s="130">
        <v>112</v>
      </c>
      <c r="N79" s="131">
        <v>98.238747553816054</v>
      </c>
      <c r="O79" s="132">
        <v>14</v>
      </c>
      <c r="P79" s="133">
        <v>66.47</v>
      </c>
      <c r="Q79" s="132">
        <v>2.9</v>
      </c>
      <c r="R79" s="133">
        <v>20.7</v>
      </c>
      <c r="S79" s="175">
        <v>127.86</v>
      </c>
      <c r="T79" s="133">
        <v>99.8</v>
      </c>
      <c r="U79" s="134">
        <v>216.05</v>
      </c>
      <c r="V79" s="134">
        <v>210.37</v>
      </c>
      <c r="W79" s="131">
        <v>148.19</v>
      </c>
      <c r="X79" s="133">
        <v>3.87</v>
      </c>
      <c r="Y79" s="133">
        <v>1.69</v>
      </c>
      <c r="Z79" s="133">
        <v>-4.1900000000000004</v>
      </c>
      <c r="AA79" s="137">
        <v>40.35</v>
      </c>
      <c r="AB79" s="138">
        <v>45.71</v>
      </c>
      <c r="AC79" s="140">
        <v>-3.41</v>
      </c>
      <c r="AD79" s="137">
        <v>-3.01</v>
      </c>
      <c r="AE79" s="13">
        <v>53</v>
      </c>
      <c r="AF79" s="13">
        <v>56</v>
      </c>
      <c r="AG79" s="13">
        <v>54</v>
      </c>
      <c r="AH79" s="13">
        <v>71</v>
      </c>
      <c r="AI79" s="13">
        <v>72</v>
      </c>
      <c r="AJ79" s="13">
        <v>59</v>
      </c>
      <c r="AK79" s="13">
        <v>68</v>
      </c>
      <c r="AL79" s="13">
        <v>66</v>
      </c>
      <c r="AM79" s="13">
        <v>76</v>
      </c>
      <c r="AN79" s="13">
        <v>71</v>
      </c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 ht="20" customHeight="1" x14ac:dyDescent="0.25">
      <c r="A80" s="10" t="s">
        <v>263</v>
      </c>
      <c r="B80" t="str">
        <f t="shared" si="4"/>
        <v>5050692025250613</v>
      </c>
      <c r="C80" s="125">
        <v>71</v>
      </c>
      <c r="D80" s="139">
        <v>250613</v>
      </c>
      <c r="E80" s="58">
        <v>200734</v>
      </c>
      <c r="F80" s="6" t="s">
        <v>168</v>
      </c>
      <c r="G80" s="127" t="s">
        <v>49</v>
      </c>
      <c r="H80" s="58">
        <v>2</v>
      </c>
      <c r="I80" s="58">
        <v>2</v>
      </c>
      <c r="J80" s="128" t="s">
        <v>50</v>
      </c>
      <c r="K80" s="129" t="s">
        <v>155</v>
      </c>
      <c r="L80" s="130">
        <v>128.12499999999997</v>
      </c>
      <c r="M80" s="130">
        <v>128</v>
      </c>
      <c r="N80" s="131">
        <v>112.72015655577299</v>
      </c>
      <c r="O80" s="132">
        <v>14.6</v>
      </c>
      <c r="P80" s="133">
        <v>68.56</v>
      </c>
      <c r="Q80" s="132">
        <v>3.2</v>
      </c>
      <c r="R80" s="133">
        <v>21.7</v>
      </c>
      <c r="S80" s="175">
        <v>127.4</v>
      </c>
      <c r="T80" s="133">
        <v>99.8</v>
      </c>
      <c r="U80" s="134">
        <v>213.54</v>
      </c>
      <c r="V80" s="135">
        <v>205.84</v>
      </c>
      <c r="W80" s="141">
        <v>156.97999999999999</v>
      </c>
      <c r="X80" s="133">
        <v>-0.86</v>
      </c>
      <c r="Y80" s="133">
        <v>0.76</v>
      </c>
      <c r="Z80" s="133">
        <v>-0.73</v>
      </c>
      <c r="AA80" s="137">
        <v>39.229999999999997</v>
      </c>
      <c r="AB80" s="138">
        <v>36.99</v>
      </c>
      <c r="AC80" s="217">
        <v>-2.37</v>
      </c>
      <c r="AD80" s="136">
        <v>-2.33</v>
      </c>
      <c r="AE80" s="13">
        <v>56</v>
      </c>
      <c r="AF80" s="13">
        <v>58</v>
      </c>
      <c r="AG80" s="13">
        <v>56</v>
      </c>
      <c r="AH80" s="13">
        <v>73</v>
      </c>
      <c r="AI80" s="13">
        <v>73</v>
      </c>
      <c r="AJ80" s="13">
        <v>62</v>
      </c>
      <c r="AK80" s="13">
        <v>70</v>
      </c>
      <c r="AL80" s="13">
        <v>68</v>
      </c>
      <c r="AM80" s="13">
        <v>76</v>
      </c>
      <c r="AN80" s="13">
        <v>71</v>
      </c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 ht="20" customHeight="1" x14ac:dyDescent="0.25">
      <c r="A81" s="10" t="s">
        <v>167</v>
      </c>
      <c r="B81" t="str">
        <f t="shared" si="4"/>
        <v>5050692025250441</v>
      </c>
      <c r="C81" s="125">
        <v>72</v>
      </c>
      <c r="D81" s="139">
        <v>250441</v>
      </c>
      <c r="E81" s="58">
        <v>200734</v>
      </c>
      <c r="F81" s="6" t="s">
        <v>168</v>
      </c>
      <c r="G81" s="127" t="s">
        <v>49</v>
      </c>
      <c r="H81" s="58">
        <v>2</v>
      </c>
      <c r="I81" s="58">
        <v>2</v>
      </c>
      <c r="J81" s="128" t="s">
        <v>50</v>
      </c>
      <c r="K81" s="129" t="s">
        <v>155</v>
      </c>
      <c r="L81" s="130">
        <v>115.625</v>
      </c>
      <c r="M81" s="130">
        <v>120</v>
      </c>
      <c r="N81" s="103">
        <v>90.998043052837573</v>
      </c>
      <c r="O81" s="132">
        <v>14.5</v>
      </c>
      <c r="P81" s="133">
        <v>71.34</v>
      </c>
      <c r="Q81" s="132">
        <v>3.1</v>
      </c>
      <c r="R81" s="133">
        <v>21.2</v>
      </c>
      <c r="S81" s="175">
        <v>133.26</v>
      </c>
      <c r="T81" s="133">
        <v>99.85</v>
      </c>
      <c r="U81" s="135">
        <v>211.9</v>
      </c>
      <c r="V81" s="218">
        <v>196.07</v>
      </c>
      <c r="W81" s="210">
        <v>153.16</v>
      </c>
      <c r="X81" s="133">
        <v>2.63</v>
      </c>
      <c r="Y81" s="133">
        <v>1.04</v>
      </c>
      <c r="Z81" s="133">
        <v>-0.31</v>
      </c>
      <c r="AA81" s="217">
        <v>32.950000000000003</v>
      </c>
      <c r="AB81" s="137">
        <v>33.01</v>
      </c>
      <c r="AC81" s="140">
        <v>-3.17</v>
      </c>
      <c r="AD81" s="137">
        <v>-3.1</v>
      </c>
      <c r="AE81" s="13">
        <v>56</v>
      </c>
      <c r="AF81" s="13">
        <v>58</v>
      </c>
      <c r="AG81" s="13">
        <v>56</v>
      </c>
      <c r="AH81" s="13">
        <v>73</v>
      </c>
      <c r="AI81" s="13">
        <v>73</v>
      </c>
      <c r="AJ81" s="13">
        <v>62</v>
      </c>
      <c r="AK81" s="13">
        <v>70</v>
      </c>
      <c r="AL81" s="13">
        <v>67</v>
      </c>
      <c r="AM81" s="13">
        <v>76</v>
      </c>
      <c r="AN81" s="13">
        <v>71</v>
      </c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 ht="20" customHeight="1" x14ac:dyDescent="0.25">
      <c r="A82" s="10" t="s">
        <v>231</v>
      </c>
      <c r="B82" t="str">
        <f t="shared" si="4"/>
        <v>5050692025250689</v>
      </c>
      <c r="C82" s="125">
        <v>73</v>
      </c>
      <c r="D82" s="139">
        <v>250689</v>
      </c>
      <c r="E82" s="58">
        <v>220025</v>
      </c>
      <c r="F82" s="6" t="s">
        <v>232</v>
      </c>
      <c r="G82" s="127" t="s">
        <v>57</v>
      </c>
      <c r="H82" s="58">
        <v>1</v>
      </c>
      <c r="I82" s="58">
        <v>1</v>
      </c>
      <c r="J82" s="128" t="s">
        <v>50</v>
      </c>
      <c r="K82" s="129" t="s">
        <v>155</v>
      </c>
      <c r="L82" s="130">
        <v>93.548387096774192</v>
      </c>
      <c r="M82" s="130">
        <v>103</v>
      </c>
      <c r="N82" s="131">
        <v>102.5440313111546</v>
      </c>
      <c r="O82" s="132">
        <v>14.5</v>
      </c>
      <c r="P82" s="133">
        <v>78.459999999999994</v>
      </c>
      <c r="Q82" s="132">
        <v>2.6</v>
      </c>
      <c r="R82" s="133">
        <v>18.100000000000001</v>
      </c>
      <c r="S82" s="175">
        <v>131.41999999999999</v>
      </c>
      <c r="T82" s="133">
        <v>99.9</v>
      </c>
      <c r="U82" s="135">
        <v>210.48</v>
      </c>
      <c r="V82" s="218">
        <v>196.49</v>
      </c>
      <c r="W82" s="210">
        <v>153.6</v>
      </c>
      <c r="X82" s="133">
        <v>5.56</v>
      </c>
      <c r="Y82" s="133">
        <v>0.45</v>
      </c>
      <c r="Z82" s="133">
        <v>-2.35</v>
      </c>
      <c r="AA82" s="136">
        <v>29.07</v>
      </c>
      <c r="AB82" s="217">
        <v>27.52</v>
      </c>
      <c r="AC82" s="140">
        <v>-3.54</v>
      </c>
      <c r="AD82" s="137">
        <v>-3.4</v>
      </c>
      <c r="AE82" s="13">
        <v>54</v>
      </c>
      <c r="AF82" s="13">
        <v>56</v>
      </c>
      <c r="AG82" s="13">
        <v>54</v>
      </c>
      <c r="AH82" s="13">
        <v>73</v>
      </c>
      <c r="AI82" s="13">
        <v>73</v>
      </c>
      <c r="AJ82" s="13">
        <v>64</v>
      </c>
      <c r="AK82" s="13">
        <v>70</v>
      </c>
      <c r="AL82" s="13">
        <v>67</v>
      </c>
      <c r="AM82" s="13">
        <v>76</v>
      </c>
      <c r="AN82" s="13">
        <v>71</v>
      </c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  <row r="83" spans="1:51" ht="20" customHeight="1" x14ac:dyDescent="0.25">
      <c r="A83" s="10" t="s">
        <v>245</v>
      </c>
      <c r="B83" t="str">
        <f t="shared" si="4"/>
        <v>5050692025250470</v>
      </c>
      <c r="C83" s="125">
        <v>74</v>
      </c>
      <c r="D83" s="139">
        <v>250470</v>
      </c>
      <c r="E83" s="58">
        <v>233010</v>
      </c>
      <c r="F83" s="6" t="s">
        <v>246</v>
      </c>
      <c r="G83" s="127" t="s">
        <v>49</v>
      </c>
      <c r="H83" s="58">
        <v>1</v>
      </c>
      <c r="I83" s="58">
        <v>1</v>
      </c>
      <c r="J83" s="128" t="s">
        <v>50</v>
      </c>
      <c r="K83" s="129" t="s">
        <v>155</v>
      </c>
      <c r="L83" s="130">
        <v>143.74999999999997</v>
      </c>
      <c r="M83" s="130">
        <v>149</v>
      </c>
      <c r="N83" s="131">
        <v>106.45792563600781</v>
      </c>
      <c r="O83" s="132">
        <v>16.3</v>
      </c>
      <c r="P83" s="133">
        <v>71.37</v>
      </c>
      <c r="Q83" s="132">
        <v>3.3</v>
      </c>
      <c r="R83" s="133">
        <v>20.3</v>
      </c>
      <c r="S83" s="175">
        <v>121.31</v>
      </c>
      <c r="T83" s="133">
        <v>99.5</v>
      </c>
      <c r="U83" s="135">
        <v>204.5</v>
      </c>
      <c r="V83" s="207">
        <v>206.9</v>
      </c>
      <c r="W83" s="131">
        <v>145.55000000000001</v>
      </c>
      <c r="X83" s="133">
        <v>1.73</v>
      </c>
      <c r="Y83" s="133">
        <v>1.1100000000000001</v>
      </c>
      <c r="Z83" s="133">
        <v>0.13</v>
      </c>
      <c r="AA83" s="138">
        <v>46.41</v>
      </c>
      <c r="AB83" s="138">
        <v>42.8</v>
      </c>
      <c r="AC83" s="136">
        <v>-1.81</v>
      </c>
      <c r="AD83" s="136">
        <v>-1.94</v>
      </c>
      <c r="AE83" s="13">
        <v>53</v>
      </c>
      <c r="AF83" s="13">
        <v>55</v>
      </c>
      <c r="AG83" s="13">
        <v>54</v>
      </c>
      <c r="AH83" s="13">
        <v>71</v>
      </c>
      <c r="AI83" s="13">
        <v>72</v>
      </c>
      <c r="AJ83" s="13">
        <v>57</v>
      </c>
      <c r="AK83" s="13">
        <v>66</v>
      </c>
      <c r="AL83" s="13">
        <v>64</v>
      </c>
      <c r="AM83" s="13">
        <v>75</v>
      </c>
      <c r="AN83" s="13">
        <v>70</v>
      </c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</row>
    <row r="84" spans="1:51" ht="20" customHeight="1" x14ac:dyDescent="0.25">
      <c r="A84" s="10" t="s">
        <v>133</v>
      </c>
      <c r="B84" t="str">
        <f t="shared" si="4"/>
        <v>5050692025250486</v>
      </c>
      <c r="C84" s="125">
        <v>75</v>
      </c>
      <c r="D84" s="139">
        <v>250486</v>
      </c>
      <c r="E84" s="58">
        <v>200734</v>
      </c>
      <c r="F84" s="6" t="s">
        <v>134</v>
      </c>
      <c r="G84" s="127" t="s">
        <v>54</v>
      </c>
      <c r="H84" s="58">
        <v>2</v>
      </c>
      <c r="I84" s="58">
        <v>2</v>
      </c>
      <c r="J84" s="128" t="s">
        <v>74</v>
      </c>
      <c r="K84" s="129" t="s">
        <v>75</v>
      </c>
      <c r="L84" s="130">
        <v>100</v>
      </c>
      <c r="M84" s="130">
        <v>106</v>
      </c>
      <c r="N84" s="131">
        <v>112.32876712328768</v>
      </c>
      <c r="O84" s="132">
        <v>14.5</v>
      </c>
      <c r="P84" s="133">
        <v>73.19</v>
      </c>
      <c r="Q84" s="132">
        <v>2.5</v>
      </c>
      <c r="R84" s="133">
        <v>17</v>
      </c>
      <c r="S84" s="175">
        <v>126.77</v>
      </c>
      <c r="T84" s="133">
        <v>99.85</v>
      </c>
      <c r="U84" s="142">
        <v>202.38</v>
      </c>
      <c r="V84" s="141">
        <v>188.25</v>
      </c>
      <c r="W84" s="131">
        <v>135.52000000000001</v>
      </c>
      <c r="X84" s="133">
        <v>1.34</v>
      </c>
      <c r="Y84" s="133">
        <v>0.79</v>
      </c>
      <c r="Z84" s="133">
        <v>0.82</v>
      </c>
      <c r="AA84" s="226">
        <v>27.46</v>
      </c>
      <c r="AB84" s="136">
        <v>25.94</v>
      </c>
      <c r="AC84" s="140">
        <v>-3.3</v>
      </c>
      <c r="AD84" s="138">
        <v>-3.79</v>
      </c>
      <c r="AE84" s="13">
        <v>57</v>
      </c>
      <c r="AF84" s="13">
        <v>59</v>
      </c>
      <c r="AG84" s="13">
        <v>56</v>
      </c>
      <c r="AH84" s="13">
        <v>74</v>
      </c>
      <c r="AI84" s="13">
        <v>74</v>
      </c>
      <c r="AJ84" s="13">
        <v>64</v>
      </c>
      <c r="AK84" s="13">
        <v>71</v>
      </c>
      <c r="AL84" s="13">
        <v>69</v>
      </c>
      <c r="AM84" s="13">
        <v>78</v>
      </c>
      <c r="AN84" s="13">
        <v>74</v>
      </c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</row>
    <row r="85" spans="1:51" ht="20" customHeight="1" x14ac:dyDescent="0.25">
      <c r="A85" s="14" t="s">
        <v>238</v>
      </c>
      <c r="B85" t="str">
        <f t="shared" si="4"/>
        <v>5050692025250786</v>
      </c>
      <c r="C85" s="125">
        <v>76</v>
      </c>
      <c r="D85" s="139">
        <v>250786</v>
      </c>
      <c r="E85" s="58">
        <v>220025</v>
      </c>
      <c r="F85" s="6" t="s">
        <v>239</v>
      </c>
      <c r="G85" s="127" t="s">
        <v>57</v>
      </c>
      <c r="H85" s="58">
        <v>2</v>
      </c>
      <c r="I85" s="58">
        <v>2</v>
      </c>
      <c r="J85" s="128" t="s">
        <v>50</v>
      </c>
      <c r="K85" s="129" t="s">
        <v>155</v>
      </c>
      <c r="L85" s="130">
        <v>90.322580645161281</v>
      </c>
      <c r="M85" s="130">
        <v>87</v>
      </c>
      <c r="N85" s="131">
        <v>104.10958904109589</v>
      </c>
      <c r="O85" s="132">
        <v>13.7</v>
      </c>
      <c r="P85" s="133">
        <v>68.260000000000005</v>
      </c>
      <c r="Q85" s="132">
        <v>2.7</v>
      </c>
      <c r="R85" s="133">
        <v>19.5</v>
      </c>
      <c r="S85" s="175">
        <v>136.08000000000001</v>
      </c>
      <c r="T85" s="133">
        <v>99.95</v>
      </c>
      <c r="U85" s="134">
        <v>217.66</v>
      </c>
      <c r="V85" s="135">
        <v>199.75</v>
      </c>
      <c r="W85" s="141">
        <v>156.41</v>
      </c>
      <c r="X85" s="133">
        <v>4.2699999999999996</v>
      </c>
      <c r="Y85" s="133">
        <v>0.83</v>
      </c>
      <c r="Z85" s="133">
        <v>-2.04</v>
      </c>
      <c r="AA85" s="136">
        <v>28.79</v>
      </c>
      <c r="AB85" s="136">
        <v>26.28</v>
      </c>
      <c r="AC85" s="138">
        <v>-3.61</v>
      </c>
      <c r="AD85" s="137">
        <v>-3.73</v>
      </c>
      <c r="AE85" s="13">
        <v>54</v>
      </c>
      <c r="AF85" s="13">
        <v>56</v>
      </c>
      <c r="AG85" s="13">
        <v>54</v>
      </c>
      <c r="AH85" s="13">
        <v>73</v>
      </c>
      <c r="AI85" s="13">
        <v>73</v>
      </c>
      <c r="AJ85" s="13">
        <v>63</v>
      </c>
      <c r="AK85" s="13">
        <v>70</v>
      </c>
      <c r="AL85" s="13">
        <v>68</v>
      </c>
      <c r="AM85" s="13">
        <v>76</v>
      </c>
      <c r="AN85" s="13">
        <v>71</v>
      </c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</row>
    <row r="86" spans="1:51" ht="20" customHeight="1" x14ac:dyDescent="0.25">
      <c r="A86" s="10" t="s">
        <v>64</v>
      </c>
      <c r="B86" t="str">
        <f t="shared" si="4"/>
        <v>5050692025250785</v>
      </c>
      <c r="C86" s="125">
        <v>77</v>
      </c>
      <c r="D86" s="139">
        <v>250785</v>
      </c>
      <c r="E86" s="58">
        <v>220025</v>
      </c>
      <c r="F86" s="6" t="s">
        <v>65</v>
      </c>
      <c r="G86" s="127" t="s">
        <v>54</v>
      </c>
      <c r="H86" s="58">
        <v>1</v>
      </c>
      <c r="I86" s="58">
        <v>1</v>
      </c>
      <c r="J86" s="128" t="s">
        <v>50</v>
      </c>
      <c r="K86" s="129" t="s">
        <v>51</v>
      </c>
      <c r="L86" s="130">
        <v>96.774193548387089</v>
      </c>
      <c r="M86" s="130">
        <v>103</v>
      </c>
      <c r="N86" s="131">
        <v>97.651663405088058</v>
      </c>
      <c r="O86" s="132">
        <v>13.8</v>
      </c>
      <c r="P86" s="133">
        <v>75.28</v>
      </c>
      <c r="Q86" s="132">
        <v>2.6</v>
      </c>
      <c r="R86" s="133">
        <v>18.5</v>
      </c>
      <c r="S86" s="175">
        <v>135.47</v>
      </c>
      <c r="T86" s="133">
        <v>100</v>
      </c>
      <c r="U86" s="135">
        <v>208.03</v>
      </c>
      <c r="V86" s="142">
        <v>196.88</v>
      </c>
      <c r="W86" s="131">
        <v>142.16999999999999</v>
      </c>
      <c r="X86" s="133">
        <v>3.69</v>
      </c>
      <c r="Y86" s="133">
        <v>1.24</v>
      </c>
      <c r="Z86" s="133">
        <v>-0.38</v>
      </c>
      <c r="AA86" s="137">
        <v>38.76</v>
      </c>
      <c r="AB86" s="137">
        <v>34.94</v>
      </c>
      <c r="AC86" s="140">
        <v>-3.23</v>
      </c>
      <c r="AD86" s="137">
        <v>-3.17</v>
      </c>
      <c r="AE86" s="13">
        <v>54</v>
      </c>
      <c r="AF86" s="13">
        <v>56</v>
      </c>
      <c r="AG86" s="13">
        <v>54</v>
      </c>
      <c r="AH86" s="13">
        <v>73</v>
      </c>
      <c r="AI86" s="13">
        <v>73</v>
      </c>
      <c r="AJ86" s="13">
        <v>63</v>
      </c>
      <c r="AK86" s="13">
        <v>70</v>
      </c>
      <c r="AL86" s="13">
        <v>67</v>
      </c>
      <c r="AM86" s="13">
        <v>76</v>
      </c>
      <c r="AN86" s="13">
        <v>70</v>
      </c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</row>
    <row r="87" spans="1:51" ht="20" customHeight="1" x14ac:dyDescent="0.25">
      <c r="A87" s="10" t="s">
        <v>223</v>
      </c>
      <c r="B87" t="str">
        <f t="shared" si="4"/>
        <v>5050692025250634</v>
      </c>
      <c r="C87" s="125">
        <v>78</v>
      </c>
      <c r="D87" s="139">
        <v>250634</v>
      </c>
      <c r="E87" s="58">
        <v>220012</v>
      </c>
      <c r="F87" s="6" t="s">
        <v>224</v>
      </c>
      <c r="G87" s="127" t="s">
        <v>54</v>
      </c>
      <c r="H87" s="58">
        <v>3</v>
      </c>
      <c r="I87" s="58">
        <v>1</v>
      </c>
      <c r="J87" s="128" t="s">
        <v>50</v>
      </c>
      <c r="K87" s="129" t="s">
        <v>155</v>
      </c>
      <c r="L87" s="130">
        <v>103.12499999999997</v>
      </c>
      <c r="M87" s="130">
        <v>103</v>
      </c>
      <c r="N87" s="131">
        <v>99.80430528375733</v>
      </c>
      <c r="O87" s="132">
        <v>16</v>
      </c>
      <c r="P87" s="133">
        <v>68.930000000000007</v>
      </c>
      <c r="Q87" s="132">
        <v>3.2</v>
      </c>
      <c r="R87" s="133">
        <v>20</v>
      </c>
      <c r="S87" s="175">
        <v>120.28</v>
      </c>
      <c r="T87" s="133">
        <v>99.6</v>
      </c>
      <c r="U87" s="134">
        <v>216.47</v>
      </c>
      <c r="V87" s="135">
        <v>204.11</v>
      </c>
      <c r="W87" s="141">
        <v>158.72999999999999</v>
      </c>
      <c r="X87" s="133">
        <v>4.9800000000000004</v>
      </c>
      <c r="Y87" s="133">
        <v>0.34</v>
      </c>
      <c r="Z87" s="133">
        <v>-4.7699999999999996</v>
      </c>
      <c r="AA87" s="136">
        <v>31.14</v>
      </c>
      <c r="AB87" s="137">
        <v>34.6</v>
      </c>
      <c r="AC87" s="140">
        <v>-3.11</v>
      </c>
      <c r="AD87" s="137">
        <v>-2.86</v>
      </c>
      <c r="AE87" s="13">
        <v>54</v>
      </c>
      <c r="AF87" s="13">
        <v>56</v>
      </c>
      <c r="AG87" s="13">
        <v>54</v>
      </c>
      <c r="AH87" s="13">
        <v>71</v>
      </c>
      <c r="AI87" s="13">
        <v>72</v>
      </c>
      <c r="AJ87" s="13">
        <v>59</v>
      </c>
      <c r="AK87" s="13">
        <v>69</v>
      </c>
      <c r="AL87" s="13">
        <v>67</v>
      </c>
      <c r="AM87" s="13">
        <v>77</v>
      </c>
      <c r="AN87" s="13">
        <v>71</v>
      </c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</row>
    <row r="88" spans="1:51" ht="20" customHeight="1" x14ac:dyDescent="0.25">
      <c r="A88" s="10" t="s">
        <v>192</v>
      </c>
      <c r="B88" t="str">
        <f t="shared" si="4"/>
        <v>5050692025250739</v>
      </c>
      <c r="C88" s="125">
        <v>79</v>
      </c>
      <c r="D88" s="139">
        <v>250739</v>
      </c>
      <c r="E88" s="58">
        <v>220025</v>
      </c>
      <c r="F88" s="6" t="s">
        <v>193</v>
      </c>
      <c r="G88" s="127" t="s">
        <v>49</v>
      </c>
      <c r="H88" s="58">
        <v>1</v>
      </c>
      <c r="I88" s="58">
        <v>1</v>
      </c>
      <c r="J88" s="128" t="s">
        <v>50</v>
      </c>
      <c r="K88" s="129" t="s">
        <v>155</v>
      </c>
      <c r="L88" s="130">
        <v>106.45161290322579</v>
      </c>
      <c r="M88" s="130">
        <v>107</v>
      </c>
      <c r="N88" s="131">
        <v>95.107632093933461</v>
      </c>
      <c r="O88" s="132">
        <v>13</v>
      </c>
      <c r="P88" s="133">
        <v>71.02</v>
      </c>
      <c r="Q88" s="132">
        <v>2.4</v>
      </c>
      <c r="R88" s="133">
        <v>18.2</v>
      </c>
      <c r="S88" s="175">
        <v>142.97999999999999</v>
      </c>
      <c r="T88" s="133">
        <v>99.9</v>
      </c>
      <c r="U88" s="142">
        <v>201.93</v>
      </c>
      <c r="V88" s="141">
        <v>183.41</v>
      </c>
      <c r="W88" s="131">
        <v>138.63</v>
      </c>
      <c r="X88" s="133">
        <v>2.86</v>
      </c>
      <c r="Y88" s="133">
        <v>1.27</v>
      </c>
      <c r="Z88" s="133">
        <v>-3.87</v>
      </c>
      <c r="AA88" s="217">
        <v>32.119999999999997</v>
      </c>
      <c r="AB88" s="140">
        <v>30.25</v>
      </c>
      <c r="AC88" s="138">
        <v>-4.1399999999999997</v>
      </c>
      <c r="AD88" s="138">
        <v>-4.08</v>
      </c>
      <c r="AE88" s="13">
        <v>57</v>
      </c>
      <c r="AF88" s="13">
        <v>59</v>
      </c>
      <c r="AG88" s="13">
        <v>56</v>
      </c>
      <c r="AH88" s="13">
        <v>75</v>
      </c>
      <c r="AI88" s="13">
        <v>73</v>
      </c>
      <c r="AJ88" s="13">
        <v>66</v>
      </c>
      <c r="AK88" s="13">
        <v>72</v>
      </c>
      <c r="AL88" s="13">
        <v>69</v>
      </c>
      <c r="AM88" s="13">
        <v>78</v>
      </c>
      <c r="AN88" s="13">
        <v>73</v>
      </c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</row>
    <row r="89" spans="1:51" ht="20" customHeight="1" x14ac:dyDescent="0.25">
      <c r="A89" s="10" t="s">
        <v>221</v>
      </c>
      <c r="B89" t="str">
        <f t="shared" si="4"/>
        <v>5050692025250525</v>
      </c>
      <c r="C89" s="125">
        <v>80</v>
      </c>
      <c r="D89" s="139">
        <v>250525</v>
      </c>
      <c r="E89" s="58">
        <v>210210</v>
      </c>
      <c r="F89" s="6" t="s">
        <v>222</v>
      </c>
      <c r="G89" s="127" t="s">
        <v>49</v>
      </c>
      <c r="H89" s="58">
        <v>2</v>
      </c>
      <c r="I89" s="58">
        <v>2</v>
      </c>
      <c r="J89" s="128" t="s">
        <v>50</v>
      </c>
      <c r="K89" s="129" t="s">
        <v>155</v>
      </c>
      <c r="L89" s="130">
        <v>90.624999999999986</v>
      </c>
      <c r="M89" s="130">
        <v>109</v>
      </c>
      <c r="N89" s="131">
        <v>99.80430528375733</v>
      </c>
      <c r="O89" s="132">
        <v>15.7</v>
      </c>
      <c r="P89" s="133">
        <v>82.6</v>
      </c>
      <c r="Q89" s="132">
        <v>2.7</v>
      </c>
      <c r="R89" s="133">
        <v>17.2</v>
      </c>
      <c r="S89" s="175">
        <v>118.87</v>
      </c>
      <c r="T89" s="133">
        <v>99.85</v>
      </c>
      <c r="U89" s="142">
        <v>202.98</v>
      </c>
      <c r="V89" s="213">
        <v>193.6</v>
      </c>
      <c r="W89" s="131">
        <v>150.41999999999999</v>
      </c>
      <c r="X89" s="133">
        <v>2.0299999999999998</v>
      </c>
      <c r="Y89" s="133">
        <v>0.37</v>
      </c>
      <c r="Z89" s="133">
        <v>0.23</v>
      </c>
      <c r="AA89" s="140">
        <v>36.83</v>
      </c>
      <c r="AB89" s="217">
        <v>27.38</v>
      </c>
      <c r="AC89" s="217">
        <v>-2.2599999999999998</v>
      </c>
      <c r="AD89" s="136">
        <v>-2.0299999999999998</v>
      </c>
      <c r="AE89" s="13">
        <v>57</v>
      </c>
      <c r="AF89" s="13">
        <v>59</v>
      </c>
      <c r="AG89" s="13">
        <v>58</v>
      </c>
      <c r="AH89" s="13">
        <v>73</v>
      </c>
      <c r="AI89" s="13">
        <v>74</v>
      </c>
      <c r="AJ89" s="13">
        <v>64</v>
      </c>
      <c r="AK89" s="13">
        <v>71</v>
      </c>
      <c r="AL89" s="13">
        <v>69</v>
      </c>
      <c r="AM89" s="13">
        <v>77</v>
      </c>
      <c r="AN89" s="13">
        <v>73</v>
      </c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</row>
    <row r="90" spans="1:51" ht="20" customHeight="1" x14ac:dyDescent="0.25">
      <c r="A90" s="10" t="s">
        <v>177</v>
      </c>
      <c r="B90" t="str">
        <f t="shared" si="4"/>
        <v>5050692025250801</v>
      </c>
      <c r="C90" s="125">
        <v>81</v>
      </c>
      <c r="D90" s="139">
        <v>250801</v>
      </c>
      <c r="E90" s="58">
        <v>220012</v>
      </c>
      <c r="F90" s="6" t="s">
        <v>178</v>
      </c>
      <c r="G90" s="127" t="s">
        <v>54</v>
      </c>
      <c r="H90" s="58">
        <v>1</v>
      </c>
      <c r="I90" s="58">
        <v>1</v>
      </c>
      <c r="J90" s="128" t="s">
        <v>50</v>
      </c>
      <c r="K90" s="129" t="s">
        <v>155</v>
      </c>
      <c r="L90" s="130">
        <v>100</v>
      </c>
      <c r="M90" s="130">
        <v>105</v>
      </c>
      <c r="N90" s="131">
        <v>92.367906066536207</v>
      </c>
      <c r="O90" s="132">
        <v>13.7</v>
      </c>
      <c r="P90" s="133">
        <v>74.19</v>
      </c>
      <c r="Q90" s="132">
        <v>2.7</v>
      </c>
      <c r="R90" s="133">
        <v>19.5</v>
      </c>
      <c r="S90" s="175">
        <v>143.22999999999999</v>
      </c>
      <c r="T90" s="133">
        <v>99.9</v>
      </c>
      <c r="U90" s="134">
        <v>216.53</v>
      </c>
      <c r="V90" s="135">
        <v>203.91</v>
      </c>
      <c r="W90" s="131">
        <v>146.97999999999999</v>
      </c>
      <c r="X90" s="133">
        <v>3.06</v>
      </c>
      <c r="Y90" s="133">
        <v>0.89</v>
      </c>
      <c r="Z90" s="133">
        <v>-0.66</v>
      </c>
      <c r="AA90" s="136">
        <v>29.64</v>
      </c>
      <c r="AB90" s="140">
        <v>32.94</v>
      </c>
      <c r="AC90" s="138">
        <v>-3.71</v>
      </c>
      <c r="AD90" s="138">
        <v>-3.83</v>
      </c>
      <c r="AE90" s="13">
        <v>53</v>
      </c>
      <c r="AF90" s="13">
        <v>55</v>
      </c>
      <c r="AG90" s="13">
        <v>53</v>
      </c>
      <c r="AH90" s="13">
        <v>70</v>
      </c>
      <c r="AI90" s="13">
        <v>72</v>
      </c>
      <c r="AJ90" s="13">
        <v>57</v>
      </c>
      <c r="AK90" s="13">
        <v>67</v>
      </c>
      <c r="AL90" s="13">
        <v>65</v>
      </c>
      <c r="AM90" s="13">
        <v>76</v>
      </c>
      <c r="AN90" s="13">
        <v>70</v>
      </c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1" ht="20" customHeight="1" x14ac:dyDescent="0.25">
      <c r="A91" s="10" t="s">
        <v>188</v>
      </c>
      <c r="B91" t="str">
        <f t="shared" si="4"/>
        <v>5050692025250509</v>
      </c>
      <c r="C91" s="125">
        <v>82</v>
      </c>
      <c r="D91" s="139">
        <v>250509</v>
      </c>
      <c r="E91" s="58">
        <v>233010</v>
      </c>
      <c r="F91" s="6" t="s">
        <v>189</v>
      </c>
      <c r="G91" s="127" t="s">
        <v>57</v>
      </c>
      <c r="H91" s="58">
        <v>2</v>
      </c>
      <c r="I91" s="58">
        <v>2</v>
      </c>
      <c r="J91" s="128" t="s">
        <v>50</v>
      </c>
      <c r="K91" s="129" t="s">
        <v>155</v>
      </c>
      <c r="L91" s="130">
        <v>106.25</v>
      </c>
      <c r="M91" s="130">
        <v>108</v>
      </c>
      <c r="N91" s="131">
        <v>94.129158512720153</v>
      </c>
      <c r="O91" s="132">
        <v>14.9</v>
      </c>
      <c r="P91" s="133">
        <v>70.12</v>
      </c>
      <c r="Q91" s="132">
        <v>2.8</v>
      </c>
      <c r="R91" s="133">
        <v>18.8</v>
      </c>
      <c r="S91" s="175">
        <v>126.78</v>
      </c>
      <c r="T91" s="133">
        <v>99.8</v>
      </c>
      <c r="U91" s="134">
        <v>226.44</v>
      </c>
      <c r="V91" s="134">
        <v>211.69</v>
      </c>
      <c r="W91" s="141">
        <v>154.9</v>
      </c>
      <c r="X91" s="133">
        <v>3.19</v>
      </c>
      <c r="Y91" s="133">
        <v>1.1399999999999999</v>
      </c>
      <c r="Z91" s="133">
        <v>-1.74</v>
      </c>
      <c r="AA91" s="214">
        <v>33.49</v>
      </c>
      <c r="AB91" s="137">
        <v>35.74</v>
      </c>
      <c r="AC91" s="138">
        <v>-3.67</v>
      </c>
      <c r="AD91" s="138">
        <v>-3.89</v>
      </c>
      <c r="AE91" s="13">
        <v>53</v>
      </c>
      <c r="AF91" s="13">
        <v>55</v>
      </c>
      <c r="AG91" s="13">
        <v>54</v>
      </c>
      <c r="AH91" s="13">
        <v>71</v>
      </c>
      <c r="AI91" s="13">
        <v>73</v>
      </c>
      <c r="AJ91" s="13">
        <v>58</v>
      </c>
      <c r="AK91" s="13">
        <v>67</v>
      </c>
      <c r="AL91" s="13">
        <v>65</v>
      </c>
      <c r="AM91" s="13">
        <v>75</v>
      </c>
      <c r="AN91" s="13">
        <v>71</v>
      </c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</row>
    <row r="92" spans="1:51" ht="20" customHeight="1" x14ac:dyDescent="0.25">
      <c r="A92" s="10" t="s">
        <v>173</v>
      </c>
      <c r="B92" t="str">
        <f t="shared" si="4"/>
        <v>5050692025250272</v>
      </c>
      <c r="C92" s="125">
        <v>83</v>
      </c>
      <c r="D92" s="139">
        <v>250272</v>
      </c>
      <c r="E92" s="58">
        <v>200734</v>
      </c>
      <c r="F92" s="6" t="s">
        <v>174</v>
      </c>
      <c r="G92" s="127" t="s">
        <v>57</v>
      </c>
      <c r="H92" s="58">
        <v>2</v>
      </c>
      <c r="I92" s="58">
        <v>2</v>
      </c>
      <c r="J92" s="128" t="s">
        <v>50</v>
      </c>
      <c r="K92" s="129" t="s">
        <v>155</v>
      </c>
      <c r="L92" s="130">
        <v>71.874999999999986</v>
      </c>
      <c r="M92" s="130">
        <v>76</v>
      </c>
      <c r="N92" s="131">
        <v>91.976516634050881</v>
      </c>
      <c r="O92" s="132">
        <v>14.1</v>
      </c>
      <c r="P92" s="133">
        <v>72.64</v>
      </c>
      <c r="Q92" s="132">
        <v>2.9</v>
      </c>
      <c r="R92" s="133">
        <v>20.7</v>
      </c>
      <c r="S92" s="175">
        <v>122.33</v>
      </c>
      <c r="T92" s="133">
        <v>99.95</v>
      </c>
      <c r="U92" s="135">
        <v>207.8</v>
      </c>
      <c r="V92" s="142">
        <v>197.6</v>
      </c>
      <c r="W92" s="131">
        <v>148.33000000000001</v>
      </c>
      <c r="X92" s="133">
        <v>0.86</v>
      </c>
      <c r="Y92" s="133">
        <v>0.67</v>
      </c>
      <c r="Z92" s="133">
        <v>-0.02</v>
      </c>
      <c r="AA92" s="227">
        <v>35.31</v>
      </c>
      <c r="AB92" s="138">
        <v>38.01</v>
      </c>
      <c r="AC92" s="140">
        <v>-2.75</v>
      </c>
      <c r="AD92" s="214">
        <v>-2.58</v>
      </c>
      <c r="AE92" s="13">
        <v>57</v>
      </c>
      <c r="AF92" s="13">
        <v>59</v>
      </c>
      <c r="AG92" s="13">
        <v>57</v>
      </c>
      <c r="AH92" s="13">
        <v>74</v>
      </c>
      <c r="AI92" s="13">
        <v>73</v>
      </c>
      <c r="AJ92" s="13">
        <v>63</v>
      </c>
      <c r="AK92" s="13">
        <v>71</v>
      </c>
      <c r="AL92" s="13">
        <v>68</v>
      </c>
      <c r="AM92" s="13">
        <v>77</v>
      </c>
      <c r="AN92" s="13">
        <v>73</v>
      </c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</row>
    <row r="93" spans="1:51" ht="20" customHeight="1" x14ac:dyDescent="0.25">
      <c r="A93" s="10" t="s">
        <v>52</v>
      </c>
      <c r="B93" t="str">
        <f t="shared" si="4"/>
        <v>5050692025250722</v>
      </c>
      <c r="C93" s="125">
        <v>84</v>
      </c>
      <c r="D93" s="139">
        <v>250722</v>
      </c>
      <c r="E93" s="58">
        <v>220012</v>
      </c>
      <c r="F93" s="6" t="s">
        <v>53</v>
      </c>
      <c r="G93" s="127" t="s">
        <v>54</v>
      </c>
      <c r="H93" s="58">
        <v>1</v>
      </c>
      <c r="I93" s="58">
        <v>1</v>
      </c>
      <c r="J93" s="128" t="s">
        <v>50</v>
      </c>
      <c r="K93" s="129" t="s">
        <v>51</v>
      </c>
      <c r="L93" s="130">
        <v>106.45161290322579</v>
      </c>
      <c r="M93" s="130">
        <v>105</v>
      </c>
      <c r="N93" s="103">
        <v>90.410958904109592</v>
      </c>
      <c r="O93" s="132">
        <v>14</v>
      </c>
      <c r="P93" s="133">
        <v>70.099999999999994</v>
      </c>
      <c r="Q93" s="132">
        <v>2.6</v>
      </c>
      <c r="R93" s="133">
        <v>18.8</v>
      </c>
      <c r="S93" s="175">
        <v>128.85</v>
      </c>
      <c r="T93" s="133">
        <v>99.95</v>
      </c>
      <c r="U93" s="135">
        <v>209.33</v>
      </c>
      <c r="V93" s="134">
        <v>213.62</v>
      </c>
      <c r="W93" s="131">
        <v>148.69</v>
      </c>
      <c r="X93" s="133">
        <v>2.88</v>
      </c>
      <c r="Y93" s="133">
        <v>0.95</v>
      </c>
      <c r="Z93" s="133">
        <v>-1.76</v>
      </c>
      <c r="AA93" s="138">
        <v>46.82</v>
      </c>
      <c r="AB93" s="138">
        <v>48.82</v>
      </c>
      <c r="AC93" s="217">
        <v>-2.48</v>
      </c>
      <c r="AD93" s="136">
        <v>-2.09</v>
      </c>
      <c r="AE93" s="13">
        <v>53</v>
      </c>
      <c r="AF93" s="13">
        <v>56</v>
      </c>
      <c r="AG93" s="13">
        <v>54</v>
      </c>
      <c r="AH93" s="13">
        <v>71</v>
      </c>
      <c r="AI93" s="13">
        <v>72</v>
      </c>
      <c r="AJ93" s="13">
        <v>59</v>
      </c>
      <c r="AK93" s="13">
        <v>68</v>
      </c>
      <c r="AL93" s="13">
        <v>66</v>
      </c>
      <c r="AM93" s="13">
        <v>76</v>
      </c>
      <c r="AN93" s="13">
        <v>70</v>
      </c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</row>
    <row r="94" spans="1:51" ht="20" customHeight="1" x14ac:dyDescent="0.25">
      <c r="A94" s="10" t="s">
        <v>194</v>
      </c>
      <c r="B94" t="str">
        <f t="shared" si="4"/>
        <v>5050692025250426</v>
      </c>
      <c r="C94" s="125">
        <v>85</v>
      </c>
      <c r="D94" s="139">
        <v>250426</v>
      </c>
      <c r="E94" s="58">
        <v>210210</v>
      </c>
      <c r="F94" s="6" t="s">
        <v>195</v>
      </c>
      <c r="G94" s="127" t="s">
        <v>57</v>
      </c>
      <c r="H94" s="58">
        <v>2</v>
      </c>
      <c r="I94" s="58">
        <v>2</v>
      </c>
      <c r="J94" s="128" t="s">
        <v>50</v>
      </c>
      <c r="K94" s="129" t="s">
        <v>155</v>
      </c>
      <c r="L94" s="130">
        <v>103.12499999999997</v>
      </c>
      <c r="M94" s="130">
        <v>112</v>
      </c>
      <c r="N94" s="131">
        <v>95.303326810176131</v>
      </c>
      <c r="O94" s="132">
        <v>14.9</v>
      </c>
      <c r="P94" s="133">
        <v>74.349999999999994</v>
      </c>
      <c r="Q94" s="132">
        <v>2.8</v>
      </c>
      <c r="R94" s="133">
        <v>18.8</v>
      </c>
      <c r="S94" s="175">
        <v>124.52</v>
      </c>
      <c r="T94" s="133">
        <v>99.75</v>
      </c>
      <c r="U94" s="134">
        <v>220.24</v>
      </c>
      <c r="V94" s="207">
        <v>207.31</v>
      </c>
      <c r="W94" s="141">
        <v>155.54</v>
      </c>
      <c r="X94" s="133">
        <v>4.71</v>
      </c>
      <c r="Y94" s="133">
        <v>0.73</v>
      </c>
      <c r="Z94" s="133">
        <v>-2.0499999999999998</v>
      </c>
      <c r="AA94" s="136">
        <v>28.86</v>
      </c>
      <c r="AB94" s="217">
        <v>29.21</v>
      </c>
      <c r="AC94" s="140">
        <v>-3.32</v>
      </c>
      <c r="AD94" s="137">
        <v>-3.59</v>
      </c>
      <c r="AE94" s="13">
        <v>55</v>
      </c>
      <c r="AF94" s="13">
        <v>57</v>
      </c>
      <c r="AG94" s="13">
        <v>55</v>
      </c>
      <c r="AH94" s="13">
        <v>72</v>
      </c>
      <c r="AI94" s="13">
        <v>72</v>
      </c>
      <c r="AJ94" s="13">
        <v>62</v>
      </c>
      <c r="AK94" s="13">
        <v>69</v>
      </c>
      <c r="AL94" s="13">
        <v>67</v>
      </c>
      <c r="AM94" s="13">
        <v>77</v>
      </c>
      <c r="AN94" s="13">
        <v>72</v>
      </c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</row>
    <row r="95" spans="1:51" ht="20" customHeight="1" x14ac:dyDescent="0.25">
      <c r="A95" s="10" t="s">
        <v>219</v>
      </c>
      <c r="B95" t="str">
        <f t="shared" si="4"/>
        <v>5050692025250806</v>
      </c>
      <c r="C95" s="125">
        <v>86</v>
      </c>
      <c r="D95" s="139">
        <v>250806</v>
      </c>
      <c r="E95" s="58">
        <v>233625</v>
      </c>
      <c r="F95" s="6" t="s">
        <v>220</v>
      </c>
      <c r="G95" s="127" t="s">
        <v>54</v>
      </c>
      <c r="H95" s="58">
        <v>1</v>
      </c>
      <c r="I95" s="58">
        <v>1</v>
      </c>
      <c r="J95" s="128" t="s">
        <v>50</v>
      </c>
      <c r="K95" s="129" t="s">
        <v>155</v>
      </c>
      <c r="L95" s="130">
        <v>119.35483870967742</v>
      </c>
      <c r="M95" s="130">
        <v>120</v>
      </c>
      <c r="N95" s="131">
        <v>99.021526418786692</v>
      </c>
      <c r="O95" s="132">
        <v>15.1</v>
      </c>
      <c r="P95" s="133">
        <v>71.290000000000006</v>
      </c>
      <c r="Q95" s="132">
        <v>2.6</v>
      </c>
      <c r="R95" s="133">
        <v>17.2</v>
      </c>
      <c r="S95" s="175">
        <v>123.63</v>
      </c>
      <c r="T95" s="133">
        <v>99.85</v>
      </c>
      <c r="U95" s="135">
        <v>208.17</v>
      </c>
      <c r="V95" s="142">
        <v>197.25</v>
      </c>
      <c r="W95" s="131">
        <v>149.32</v>
      </c>
      <c r="X95" s="133">
        <v>0.88</v>
      </c>
      <c r="Y95" s="133">
        <v>0.89</v>
      </c>
      <c r="Z95" s="136">
        <v>4.08</v>
      </c>
      <c r="AA95" s="214">
        <v>33.36</v>
      </c>
      <c r="AB95" s="140">
        <v>30.37</v>
      </c>
      <c r="AC95" s="217">
        <v>-2.5299999999999998</v>
      </c>
      <c r="AD95" s="214">
        <v>-2.4900000000000002</v>
      </c>
      <c r="AE95" s="13">
        <v>49</v>
      </c>
      <c r="AF95" s="13">
        <v>51</v>
      </c>
      <c r="AG95" s="13">
        <v>50</v>
      </c>
      <c r="AH95" s="13">
        <v>68</v>
      </c>
      <c r="AI95" s="13">
        <v>69</v>
      </c>
      <c r="AJ95" s="13">
        <v>52</v>
      </c>
      <c r="AK95" s="13">
        <v>62</v>
      </c>
      <c r="AL95" s="13">
        <v>59</v>
      </c>
      <c r="AM95" s="13">
        <v>72</v>
      </c>
      <c r="AN95" s="13">
        <v>66</v>
      </c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</row>
    <row r="96" spans="1:51" ht="20" customHeight="1" x14ac:dyDescent="0.25">
      <c r="A96" s="10" t="s">
        <v>110</v>
      </c>
      <c r="B96" t="str">
        <f t="shared" si="4"/>
        <v>5050692025250173</v>
      </c>
      <c r="C96" s="125">
        <v>87</v>
      </c>
      <c r="D96" s="139">
        <v>250173</v>
      </c>
      <c r="E96" s="58">
        <v>220306</v>
      </c>
      <c r="F96" s="6" t="s">
        <v>111</v>
      </c>
      <c r="G96" s="127" t="s">
        <v>57</v>
      </c>
      <c r="H96" s="58">
        <v>1</v>
      </c>
      <c r="I96" s="58">
        <v>1</v>
      </c>
      <c r="J96" s="128" t="s">
        <v>74</v>
      </c>
      <c r="K96" s="129" t="s">
        <v>75</v>
      </c>
      <c r="L96" s="130">
        <v>103.12499999999997</v>
      </c>
      <c r="M96" s="130">
        <v>118</v>
      </c>
      <c r="N96" s="131">
        <v>99.021526418786692</v>
      </c>
      <c r="O96" s="132">
        <v>14.3</v>
      </c>
      <c r="P96" s="133">
        <v>78.8</v>
      </c>
      <c r="Q96" s="132">
        <v>2.9</v>
      </c>
      <c r="R96" s="133">
        <v>20.6</v>
      </c>
      <c r="S96" s="175">
        <v>121.74</v>
      </c>
      <c r="T96" s="133">
        <v>99.9</v>
      </c>
      <c r="U96" s="135">
        <v>210.54</v>
      </c>
      <c r="V96" s="142">
        <v>196.62</v>
      </c>
      <c r="W96" s="131">
        <v>138.91</v>
      </c>
      <c r="X96" s="133">
        <v>0.64</v>
      </c>
      <c r="Y96" s="133">
        <v>1.18</v>
      </c>
      <c r="Z96" s="140">
        <v>6.46</v>
      </c>
      <c r="AA96" s="214">
        <v>34.090000000000003</v>
      </c>
      <c r="AB96" s="136">
        <v>25.64</v>
      </c>
      <c r="AC96" s="140">
        <v>-3.01</v>
      </c>
      <c r="AD96" s="137">
        <v>-3.15</v>
      </c>
      <c r="AE96" s="13">
        <v>54</v>
      </c>
      <c r="AF96" s="13">
        <v>56</v>
      </c>
      <c r="AG96" s="13">
        <v>54</v>
      </c>
      <c r="AH96" s="13">
        <v>72</v>
      </c>
      <c r="AI96" s="13">
        <v>72</v>
      </c>
      <c r="AJ96" s="13">
        <v>61</v>
      </c>
      <c r="AK96" s="13">
        <v>69</v>
      </c>
      <c r="AL96" s="13">
        <v>66</v>
      </c>
      <c r="AM96" s="13">
        <v>77</v>
      </c>
      <c r="AN96" s="13">
        <v>71</v>
      </c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</row>
    <row r="97" spans="1:51" ht="20" customHeight="1" x14ac:dyDescent="0.25">
      <c r="A97" s="10" t="s">
        <v>217</v>
      </c>
      <c r="B97" t="str">
        <f t="shared" si="4"/>
        <v>5050692025250221</v>
      </c>
      <c r="C97" s="125">
        <v>88</v>
      </c>
      <c r="D97" s="139">
        <v>250221</v>
      </c>
      <c r="E97" s="58">
        <v>210215</v>
      </c>
      <c r="F97" s="6" t="s">
        <v>218</v>
      </c>
      <c r="G97" s="127" t="s">
        <v>54</v>
      </c>
      <c r="H97" s="58">
        <v>2</v>
      </c>
      <c r="I97" s="58">
        <v>2</v>
      </c>
      <c r="J97" s="128" t="s">
        <v>50</v>
      </c>
      <c r="K97" s="129" t="s">
        <v>155</v>
      </c>
      <c r="L97" s="130">
        <v>78.125</v>
      </c>
      <c r="M97" s="130">
        <v>84</v>
      </c>
      <c r="N97" s="131">
        <v>99.021526418786692</v>
      </c>
      <c r="O97" s="132">
        <v>14.7</v>
      </c>
      <c r="P97" s="133">
        <v>74.19</v>
      </c>
      <c r="Q97" s="132">
        <v>2.6</v>
      </c>
      <c r="R97" s="133">
        <v>17.7</v>
      </c>
      <c r="S97" s="175">
        <v>127.64</v>
      </c>
      <c r="T97" s="133">
        <v>99.85</v>
      </c>
      <c r="U97" s="134">
        <v>219.04</v>
      </c>
      <c r="V97" s="134">
        <v>211.35</v>
      </c>
      <c r="W97" s="212">
        <v>160.05000000000001</v>
      </c>
      <c r="X97" s="133">
        <v>6.87</v>
      </c>
      <c r="Y97" s="133">
        <v>0.54</v>
      </c>
      <c r="Z97" s="133">
        <v>2.09</v>
      </c>
      <c r="AA97" s="137">
        <v>39.44</v>
      </c>
      <c r="AB97" s="137">
        <v>35.369999999999997</v>
      </c>
      <c r="AC97" s="140">
        <v>-2.9</v>
      </c>
      <c r="AD97" s="214">
        <v>-2.5499999999999998</v>
      </c>
      <c r="AE97" s="13">
        <v>56</v>
      </c>
      <c r="AF97" s="13">
        <v>59</v>
      </c>
      <c r="AG97" s="13">
        <v>57</v>
      </c>
      <c r="AH97" s="13">
        <v>74</v>
      </c>
      <c r="AI97" s="13">
        <v>72</v>
      </c>
      <c r="AJ97" s="13">
        <v>61</v>
      </c>
      <c r="AK97" s="13">
        <v>70</v>
      </c>
      <c r="AL97" s="13">
        <v>68</v>
      </c>
      <c r="AM97" s="13">
        <v>78</v>
      </c>
      <c r="AN97" s="13">
        <v>73</v>
      </c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 ht="20" customHeight="1" x14ac:dyDescent="0.25">
      <c r="A98" s="10" t="s">
        <v>213</v>
      </c>
      <c r="B98" t="str">
        <f t="shared" si="4"/>
        <v>5050692025250202</v>
      </c>
      <c r="C98" s="125">
        <v>89</v>
      </c>
      <c r="D98" s="139">
        <v>250202</v>
      </c>
      <c r="E98" s="58">
        <v>210210</v>
      </c>
      <c r="F98" s="6" t="s">
        <v>214</v>
      </c>
      <c r="G98" s="127" t="s">
        <v>49</v>
      </c>
      <c r="H98" s="58">
        <v>2</v>
      </c>
      <c r="I98" s="58">
        <v>1</v>
      </c>
      <c r="J98" s="128" t="s">
        <v>50</v>
      </c>
      <c r="K98" s="129" t="s">
        <v>155</v>
      </c>
      <c r="L98" s="130">
        <v>100</v>
      </c>
      <c r="M98" s="130">
        <v>105</v>
      </c>
      <c r="N98" s="131">
        <v>98.630136986301366</v>
      </c>
      <c r="O98" s="132">
        <v>14.1</v>
      </c>
      <c r="P98" s="133">
        <v>71.959999999999994</v>
      </c>
      <c r="Q98" s="132">
        <v>2.7</v>
      </c>
      <c r="R98" s="133">
        <v>19.2</v>
      </c>
      <c r="S98" s="175">
        <v>132.08000000000001</v>
      </c>
      <c r="T98" s="133">
        <v>99.9</v>
      </c>
      <c r="U98" s="208">
        <v>200.74</v>
      </c>
      <c r="V98" s="218">
        <v>196.1</v>
      </c>
      <c r="W98" s="131">
        <v>148.56</v>
      </c>
      <c r="X98" s="133">
        <v>6.18</v>
      </c>
      <c r="Y98" s="133">
        <v>0.84</v>
      </c>
      <c r="Z98" s="133">
        <v>2.34</v>
      </c>
      <c r="AA98" s="214">
        <v>33.64</v>
      </c>
      <c r="AB98" s="136">
        <v>25.54</v>
      </c>
      <c r="AC98" s="217">
        <v>-2.3199999999999998</v>
      </c>
      <c r="AD98" s="214">
        <v>-2.5299999999999998</v>
      </c>
      <c r="AE98" s="13">
        <v>56</v>
      </c>
      <c r="AF98" s="13">
        <v>57</v>
      </c>
      <c r="AG98" s="13">
        <v>55</v>
      </c>
      <c r="AH98" s="13">
        <v>73</v>
      </c>
      <c r="AI98" s="13">
        <v>72</v>
      </c>
      <c r="AJ98" s="13">
        <v>62</v>
      </c>
      <c r="AK98" s="13">
        <v>70</v>
      </c>
      <c r="AL98" s="13">
        <v>69</v>
      </c>
      <c r="AM98" s="13">
        <v>77</v>
      </c>
      <c r="AN98" s="13">
        <v>73</v>
      </c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</row>
    <row r="99" spans="1:51" ht="20" customHeight="1" x14ac:dyDescent="0.25">
      <c r="A99" s="10" t="s">
        <v>60</v>
      </c>
      <c r="B99" t="str">
        <f t="shared" si="4"/>
        <v>5050692025250373</v>
      </c>
      <c r="C99" s="125">
        <v>90</v>
      </c>
      <c r="D99" s="139">
        <v>250373</v>
      </c>
      <c r="E99" s="58">
        <v>210215</v>
      </c>
      <c r="F99" s="6" t="s">
        <v>61</v>
      </c>
      <c r="G99" s="127" t="s">
        <v>54</v>
      </c>
      <c r="H99" s="58">
        <v>2</v>
      </c>
      <c r="I99" s="58">
        <v>1</v>
      </c>
      <c r="J99" s="128" t="s">
        <v>50</v>
      </c>
      <c r="K99" s="129" t="s">
        <v>51</v>
      </c>
      <c r="L99" s="130">
        <v>93.75</v>
      </c>
      <c r="M99" s="130">
        <v>103</v>
      </c>
      <c r="N99" s="131">
        <v>95.303326810176131</v>
      </c>
      <c r="O99" s="132">
        <v>16.100000000000001</v>
      </c>
      <c r="P99" s="133">
        <v>75.34</v>
      </c>
      <c r="Q99" s="132">
        <v>2.8</v>
      </c>
      <c r="R99" s="133">
        <v>17.399999999999999</v>
      </c>
      <c r="S99" s="175">
        <v>115.5</v>
      </c>
      <c r="T99" s="133">
        <v>99.75</v>
      </c>
      <c r="U99" s="134">
        <v>215.68</v>
      </c>
      <c r="V99" s="134">
        <v>208.03</v>
      </c>
      <c r="W99" s="141">
        <v>157.63</v>
      </c>
      <c r="X99" s="133">
        <v>4.04</v>
      </c>
      <c r="Y99" s="133">
        <v>1.1000000000000001</v>
      </c>
      <c r="Z99" s="219">
        <v>3.12</v>
      </c>
      <c r="AA99" s="137">
        <v>39.28</v>
      </c>
      <c r="AB99" s="138">
        <v>39.020000000000003</v>
      </c>
      <c r="AC99" s="136">
        <v>-2.1</v>
      </c>
      <c r="AD99" s="136">
        <v>-2.08</v>
      </c>
      <c r="AE99" s="13">
        <v>54</v>
      </c>
      <c r="AF99" s="13">
        <v>56</v>
      </c>
      <c r="AG99" s="13">
        <v>54</v>
      </c>
      <c r="AH99" s="13">
        <v>72</v>
      </c>
      <c r="AI99" s="13">
        <v>72</v>
      </c>
      <c r="AJ99" s="13">
        <v>59</v>
      </c>
      <c r="AK99" s="13">
        <v>68</v>
      </c>
      <c r="AL99" s="13">
        <v>66</v>
      </c>
      <c r="AM99" s="13">
        <v>77</v>
      </c>
      <c r="AN99" s="13">
        <v>72</v>
      </c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</row>
    <row r="100" spans="1:51" ht="20" customHeight="1" x14ac:dyDescent="0.25">
      <c r="A100" s="10" t="s">
        <v>89</v>
      </c>
      <c r="B100" t="str">
        <f t="shared" si="4"/>
        <v>5050692025250601</v>
      </c>
      <c r="C100" s="125">
        <v>91</v>
      </c>
      <c r="D100" s="139">
        <v>250601</v>
      </c>
      <c r="E100" s="58">
        <v>200734</v>
      </c>
      <c r="F100" s="6" t="s">
        <v>90</v>
      </c>
      <c r="G100" s="127" t="s">
        <v>54</v>
      </c>
      <c r="H100" s="58">
        <v>1</v>
      </c>
      <c r="I100" s="58">
        <v>1</v>
      </c>
      <c r="J100" s="128" t="s">
        <v>74</v>
      </c>
      <c r="K100" s="129" t="s">
        <v>75</v>
      </c>
      <c r="L100" s="130">
        <v>106.25</v>
      </c>
      <c r="M100" s="130">
        <v>114</v>
      </c>
      <c r="N100" s="103">
        <v>91.389432485322899</v>
      </c>
      <c r="O100" s="132">
        <v>13.9</v>
      </c>
      <c r="P100" s="133">
        <v>73.989999999999995</v>
      </c>
      <c r="Q100" s="132">
        <v>2.8</v>
      </c>
      <c r="R100" s="133">
        <v>20.2</v>
      </c>
      <c r="S100" s="175">
        <v>129.62</v>
      </c>
      <c r="T100" s="133">
        <v>99.95</v>
      </c>
      <c r="U100" s="207">
        <v>213.4</v>
      </c>
      <c r="V100" s="213">
        <v>194.6</v>
      </c>
      <c r="W100" s="210">
        <v>151.11000000000001</v>
      </c>
      <c r="X100" s="133">
        <v>2.57</v>
      </c>
      <c r="Y100" s="133">
        <v>1.46</v>
      </c>
      <c r="Z100" s="133">
        <v>-1.47</v>
      </c>
      <c r="AA100" s="227">
        <v>35.26</v>
      </c>
      <c r="AB100" s="217">
        <v>27.46</v>
      </c>
      <c r="AC100" s="138">
        <v>-3.71</v>
      </c>
      <c r="AD100" s="138">
        <v>-3.75</v>
      </c>
      <c r="AE100" s="13">
        <v>56</v>
      </c>
      <c r="AF100" s="13">
        <v>59</v>
      </c>
      <c r="AG100" s="13">
        <v>56</v>
      </c>
      <c r="AH100" s="13">
        <v>73</v>
      </c>
      <c r="AI100" s="13">
        <v>73</v>
      </c>
      <c r="AJ100" s="13">
        <v>63</v>
      </c>
      <c r="AK100" s="13">
        <v>71</v>
      </c>
      <c r="AL100" s="13">
        <v>68</v>
      </c>
      <c r="AM100" s="13">
        <v>78</v>
      </c>
      <c r="AN100" s="13">
        <v>73</v>
      </c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</row>
    <row r="101" spans="1:51" ht="20" customHeight="1" x14ac:dyDescent="0.25">
      <c r="A101" s="10" t="s">
        <v>100</v>
      </c>
      <c r="B101" t="str">
        <f t="shared" si="4"/>
        <v>5050692025250144</v>
      </c>
      <c r="C101" s="125">
        <v>92</v>
      </c>
      <c r="D101" s="139">
        <v>250144</v>
      </c>
      <c r="E101" s="58">
        <v>232663</v>
      </c>
      <c r="F101" s="6" t="s">
        <v>101</v>
      </c>
      <c r="G101" s="127" t="s">
        <v>49</v>
      </c>
      <c r="H101" s="58">
        <v>2</v>
      </c>
      <c r="I101" s="58">
        <v>1</v>
      </c>
      <c r="J101" s="128" t="s">
        <v>74</v>
      </c>
      <c r="K101" s="129" t="s">
        <v>75</v>
      </c>
      <c r="L101" s="130">
        <v>84.375</v>
      </c>
      <c r="M101" s="130">
        <v>92</v>
      </c>
      <c r="N101" s="131">
        <v>94.911937377690805</v>
      </c>
      <c r="O101" s="132">
        <v>13.3</v>
      </c>
      <c r="P101" s="133">
        <v>74.819999999999993</v>
      </c>
      <c r="Q101" s="132">
        <v>2.9</v>
      </c>
      <c r="R101" s="133">
        <v>21.6</v>
      </c>
      <c r="S101" s="175">
        <v>125.69</v>
      </c>
      <c r="T101" s="133">
        <v>99.8</v>
      </c>
      <c r="U101" s="134">
        <v>214.68</v>
      </c>
      <c r="V101" s="134">
        <v>210.02</v>
      </c>
      <c r="W101" s="210">
        <v>152.04</v>
      </c>
      <c r="X101" s="133">
        <v>2.91</v>
      </c>
      <c r="Y101" s="133">
        <v>0.69</v>
      </c>
      <c r="Z101" s="133">
        <v>1.25</v>
      </c>
      <c r="AA101" s="137">
        <v>39.24</v>
      </c>
      <c r="AB101" s="137">
        <v>33.520000000000003</v>
      </c>
      <c r="AC101" s="140">
        <v>-2.81</v>
      </c>
      <c r="AD101" s="214">
        <v>-2.8</v>
      </c>
      <c r="AE101" s="13">
        <v>53</v>
      </c>
      <c r="AF101" s="13">
        <v>54</v>
      </c>
      <c r="AG101" s="13">
        <v>53</v>
      </c>
      <c r="AH101" s="13">
        <v>71</v>
      </c>
      <c r="AI101" s="13">
        <v>73</v>
      </c>
      <c r="AJ101" s="13">
        <v>58</v>
      </c>
      <c r="AK101" s="13">
        <v>68</v>
      </c>
      <c r="AL101" s="13">
        <v>64</v>
      </c>
      <c r="AM101" s="13">
        <v>76</v>
      </c>
      <c r="AN101" s="13">
        <v>71</v>
      </c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</row>
    <row r="102" spans="1:51" ht="20" customHeight="1" x14ac:dyDescent="0.25">
      <c r="A102" s="10" t="s">
        <v>201</v>
      </c>
      <c r="B102" t="str">
        <f t="shared" si="4"/>
        <v>5050692025250748</v>
      </c>
      <c r="C102" s="125">
        <v>93</v>
      </c>
      <c r="D102" s="139">
        <v>250748</v>
      </c>
      <c r="E102" s="58">
        <v>232810</v>
      </c>
      <c r="F102" s="6" t="s">
        <v>202</v>
      </c>
      <c r="G102" s="127" t="s">
        <v>54</v>
      </c>
      <c r="H102" s="58">
        <v>1</v>
      </c>
      <c r="I102" s="58">
        <v>1</v>
      </c>
      <c r="J102" s="128" t="s">
        <v>50</v>
      </c>
      <c r="K102" s="129" t="s">
        <v>155</v>
      </c>
      <c r="L102" s="130">
        <v>100</v>
      </c>
      <c r="M102" s="130">
        <v>108</v>
      </c>
      <c r="N102" s="131">
        <v>97.651663405088058</v>
      </c>
      <c r="O102" s="132">
        <v>14</v>
      </c>
      <c r="P102" s="133">
        <v>76.55</v>
      </c>
      <c r="Q102" s="132">
        <v>2.5</v>
      </c>
      <c r="R102" s="133">
        <v>17.7</v>
      </c>
      <c r="S102" s="175">
        <v>133.83000000000001</v>
      </c>
      <c r="T102" s="133">
        <v>99.95</v>
      </c>
      <c r="U102" s="135">
        <v>210.31</v>
      </c>
      <c r="V102" s="135">
        <v>204.36</v>
      </c>
      <c r="W102" s="131">
        <v>142.04</v>
      </c>
      <c r="X102" s="133">
        <v>2.4500000000000002</v>
      </c>
      <c r="Y102" s="133">
        <v>1.21</v>
      </c>
      <c r="Z102" s="133">
        <v>-3.16</v>
      </c>
      <c r="AA102" s="137">
        <v>41.36</v>
      </c>
      <c r="AB102" s="137">
        <v>35.9</v>
      </c>
      <c r="AC102" s="138">
        <v>-3.66</v>
      </c>
      <c r="AD102" s="137">
        <v>-3.56</v>
      </c>
      <c r="AE102" s="13">
        <v>49</v>
      </c>
      <c r="AF102" s="13">
        <v>51</v>
      </c>
      <c r="AG102" s="13">
        <v>50</v>
      </c>
      <c r="AH102" s="13">
        <v>68</v>
      </c>
      <c r="AI102" s="13">
        <v>67</v>
      </c>
      <c r="AJ102" s="13">
        <v>53</v>
      </c>
      <c r="AK102" s="13">
        <v>63</v>
      </c>
      <c r="AL102" s="13">
        <v>60</v>
      </c>
      <c r="AM102" s="13">
        <v>73</v>
      </c>
      <c r="AN102" s="13">
        <v>66</v>
      </c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</row>
    <row r="103" spans="1:51" ht="20" customHeight="1" x14ac:dyDescent="0.25">
      <c r="A103" s="10" t="s">
        <v>102</v>
      </c>
      <c r="B103" t="str">
        <f t="shared" si="4"/>
        <v>5050692025250040</v>
      </c>
      <c r="C103" s="125">
        <v>94</v>
      </c>
      <c r="D103" s="139">
        <v>250040</v>
      </c>
      <c r="E103" s="58">
        <v>200734</v>
      </c>
      <c r="F103" s="6" t="s">
        <v>103</v>
      </c>
      <c r="G103" s="127" t="s">
        <v>54</v>
      </c>
      <c r="H103" s="58">
        <v>3</v>
      </c>
      <c r="I103" s="58">
        <v>2</v>
      </c>
      <c r="J103" s="128" t="s">
        <v>74</v>
      </c>
      <c r="K103" s="129" t="s">
        <v>75</v>
      </c>
      <c r="L103" s="130">
        <v>96.875</v>
      </c>
      <c r="M103" s="130">
        <v>97</v>
      </c>
      <c r="N103" s="131">
        <v>95.499021526418787</v>
      </c>
      <c r="O103" s="132">
        <v>13.9</v>
      </c>
      <c r="P103" s="133">
        <v>68.55</v>
      </c>
      <c r="Q103" s="132">
        <v>3</v>
      </c>
      <c r="R103" s="133">
        <v>21.2</v>
      </c>
      <c r="S103" s="175">
        <v>130.55000000000001</v>
      </c>
      <c r="T103" s="133">
        <v>99.85</v>
      </c>
      <c r="U103" s="134">
        <v>219.03</v>
      </c>
      <c r="V103" s="134">
        <v>208.37</v>
      </c>
      <c r="W103" s="210">
        <v>150.97999999999999</v>
      </c>
      <c r="X103" s="133">
        <v>3.5</v>
      </c>
      <c r="Y103" s="133">
        <v>0.87</v>
      </c>
      <c r="Z103" s="133">
        <v>0.11</v>
      </c>
      <c r="AA103" s="138">
        <v>44.16</v>
      </c>
      <c r="AB103" s="138">
        <v>43.47</v>
      </c>
      <c r="AC103" s="140">
        <v>-2.93</v>
      </c>
      <c r="AD103" s="223">
        <v>-2.85</v>
      </c>
      <c r="AE103" s="13">
        <v>56</v>
      </c>
      <c r="AF103" s="13">
        <v>58</v>
      </c>
      <c r="AG103" s="13">
        <v>56</v>
      </c>
      <c r="AH103" s="13">
        <v>73</v>
      </c>
      <c r="AI103" s="13">
        <v>73</v>
      </c>
      <c r="AJ103" s="13">
        <v>63</v>
      </c>
      <c r="AK103" s="13">
        <v>70</v>
      </c>
      <c r="AL103" s="13">
        <v>68</v>
      </c>
      <c r="AM103" s="13">
        <v>77</v>
      </c>
      <c r="AN103" s="13">
        <v>73</v>
      </c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</row>
    <row r="104" spans="1:51" ht="20" customHeight="1" x14ac:dyDescent="0.25">
      <c r="A104" s="10" t="s">
        <v>179</v>
      </c>
      <c r="B104" t="str">
        <f t="shared" si="4"/>
        <v>5050692025250436</v>
      </c>
      <c r="C104" s="125">
        <v>95</v>
      </c>
      <c r="D104" s="139">
        <v>250436</v>
      </c>
      <c r="E104" s="58">
        <v>233010</v>
      </c>
      <c r="F104" s="6" t="s">
        <v>164</v>
      </c>
      <c r="G104" s="127" t="s">
        <v>54</v>
      </c>
      <c r="H104" s="58">
        <v>2</v>
      </c>
      <c r="I104" s="58">
        <v>2</v>
      </c>
      <c r="J104" s="128" t="s">
        <v>50</v>
      </c>
      <c r="K104" s="129" t="s">
        <v>155</v>
      </c>
      <c r="L104" s="130">
        <v>96.875</v>
      </c>
      <c r="M104" s="130">
        <v>101</v>
      </c>
      <c r="N104" s="131">
        <v>92.759295499021519</v>
      </c>
      <c r="O104" s="132">
        <v>14.2</v>
      </c>
      <c r="P104" s="133">
        <v>71.89</v>
      </c>
      <c r="Q104" s="132">
        <v>2.8</v>
      </c>
      <c r="R104" s="133">
        <v>20</v>
      </c>
      <c r="S104" s="175">
        <v>136.22999999999999</v>
      </c>
      <c r="T104" s="133">
        <v>99.75</v>
      </c>
      <c r="U104" s="135">
        <v>206.1</v>
      </c>
      <c r="V104" s="213">
        <v>195.35</v>
      </c>
      <c r="W104" s="131">
        <v>138.88</v>
      </c>
      <c r="X104" s="133">
        <v>1.81</v>
      </c>
      <c r="Y104" s="133">
        <v>1.53</v>
      </c>
      <c r="Z104" s="133">
        <v>-1.1100000000000001</v>
      </c>
      <c r="AA104" s="136">
        <v>30.68</v>
      </c>
      <c r="AB104" s="137">
        <v>33.4</v>
      </c>
      <c r="AC104" s="138">
        <v>-3.58</v>
      </c>
      <c r="AD104" s="221">
        <v>-3.75</v>
      </c>
      <c r="AE104" s="13">
        <v>53</v>
      </c>
      <c r="AF104" s="13">
        <v>54</v>
      </c>
      <c r="AG104" s="13">
        <v>53</v>
      </c>
      <c r="AH104" s="13">
        <v>71</v>
      </c>
      <c r="AI104" s="13">
        <v>72</v>
      </c>
      <c r="AJ104" s="13">
        <v>58</v>
      </c>
      <c r="AK104" s="13">
        <v>67</v>
      </c>
      <c r="AL104" s="13">
        <v>64</v>
      </c>
      <c r="AM104" s="13">
        <v>75</v>
      </c>
      <c r="AN104" s="13">
        <v>70</v>
      </c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</row>
    <row r="105" spans="1:51" ht="20" customHeight="1" x14ac:dyDescent="0.25">
      <c r="A105" s="10" t="s">
        <v>165</v>
      </c>
      <c r="B105" t="str">
        <f t="shared" si="4"/>
        <v>5050692025250728</v>
      </c>
      <c r="C105" s="125">
        <v>96</v>
      </c>
      <c r="D105" s="139">
        <v>250728</v>
      </c>
      <c r="E105" s="58">
        <v>220025</v>
      </c>
      <c r="F105" s="6" t="s">
        <v>166</v>
      </c>
      <c r="G105" s="127" t="s">
        <v>57</v>
      </c>
      <c r="H105" s="58">
        <v>1</v>
      </c>
      <c r="I105" s="58">
        <v>1</v>
      </c>
      <c r="J105" s="128" t="s">
        <v>50</v>
      </c>
      <c r="K105" s="129" t="s">
        <v>155</v>
      </c>
      <c r="L105" s="130">
        <v>87.096774193548384</v>
      </c>
      <c r="M105" s="130">
        <v>86</v>
      </c>
      <c r="N105" s="131">
        <v>90.998043052837573</v>
      </c>
      <c r="O105" s="132">
        <v>14.4</v>
      </c>
      <c r="P105" s="133">
        <v>70.099999999999994</v>
      </c>
      <c r="Q105" s="132">
        <v>2.9</v>
      </c>
      <c r="R105" s="133">
        <v>19.899999999999999</v>
      </c>
      <c r="S105" s="175">
        <v>131.91999999999999</v>
      </c>
      <c r="T105" s="133">
        <v>99.8</v>
      </c>
      <c r="U105" s="142">
        <v>201.37</v>
      </c>
      <c r="V105" s="141">
        <v>186.12</v>
      </c>
      <c r="W105" s="131">
        <v>140.59</v>
      </c>
      <c r="X105" s="133">
        <v>2.94</v>
      </c>
      <c r="Y105" s="133">
        <v>1.29</v>
      </c>
      <c r="Z105" s="133">
        <v>-4.01</v>
      </c>
      <c r="AA105" s="217">
        <v>32.57</v>
      </c>
      <c r="AB105" s="137">
        <v>35.99</v>
      </c>
      <c r="AC105" s="140">
        <v>-3.54</v>
      </c>
      <c r="AD105" s="137">
        <v>-3.26</v>
      </c>
      <c r="AE105" s="13">
        <v>57</v>
      </c>
      <c r="AF105" s="13">
        <v>59</v>
      </c>
      <c r="AG105" s="13">
        <v>56</v>
      </c>
      <c r="AH105" s="13">
        <v>75</v>
      </c>
      <c r="AI105" s="13">
        <v>73</v>
      </c>
      <c r="AJ105" s="13">
        <v>66</v>
      </c>
      <c r="AK105" s="13">
        <v>72</v>
      </c>
      <c r="AL105" s="13">
        <v>70</v>
      </c>
      <c r="AM105" s="13">
        <v>78</v>
      </c>
      <c r="AN105" s="13">
        <v>73</v>
      </c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</row>
    <row r="106" spans="1:51" ht="20" customHeight="1" x14ac:dyDescent="0.25">
      <c r="A106" s="10" t="s">
        <v>91</v>
      </c>
      <c r="B106" t="str">
        <f t="shared" ref="B106:B129" si="5">"5050692025"&amp;D106</f>
        <v>5050692025250540</v>
      </c>
      <c r="C106" s="125">
        <v>97</v>
      </c>
      <c r="D106" s="139">
        <v>250540</v>
      </c>
      <c r="E106" s="58">
        <v>200734</v>
      </c>
      <c r="F106" s="6" t="s">
        <v>92</v>
      </c>
      <c r="G106" s="127" t="s">
        <v>54</v>
      </c>
      <c r="H106" s="58">
        <v>2</v>
      </c>
      <c r="I106" s="58">
        <v>2</v>
      </c>
      <c r="J106" s="128" t="s">
        <v>74</v>
      </c>
      <c r="K106" s="129" t="s">
        <v>75</v>
      </c>
      <c r="L106" s="130">
        <v>96.875</v>
      </c>
      <c r="M106" s="130">
        <v>105</v>
      </c>
      <c r="N106" s="103">
        <v>91.389432485322899</v>
      </c>
      <c r="O106" s="132">
        <v>15.2</v>
      </c>
      <c r="P106" s="133">
        <v>74.36</v>
      </c>
      <c r="Q106" s="132">
        <v>2.8</v>
      </c>
      <c r="R106" s="133">
        <v>18.399999999999999</v>
      </c>
      <c r="S106" s="175">
        <v>118.75</v>
      </c>
      <c r="T106" s="133">
        <v>99.85</v>
      </c>
      <c r="U106" s="135">
        <v>210.22</v>
      </c>
      <c r="V106" s="135">
        <v>199.9</v>
      </c>
      <c r="W106" s="131">
        <v>150.38</v>
      </c>
      <c r="X106" s="133">
        <v>2.96</v>
      </c>
      <c r="Y106" s="133">
        <v>0.52</v>
      </c>
      <c r="Z106" s="133">
        <v>2.64</v>
      </c>
      <c r="AA106" s="140">
        <v>36.5</v>
      </c>
      <c r="AB106" s="137">
        <v>35.229999999999997</v>
      </c>
      <c r="AC106" s="216">
        <v>-2.71</v>
      </c>
      <c r="AD106" s="214">
        <v>-2.59</v>
      </c>
      <c r="AE106" s="13">
        <v>56</v>
      </c>
      <c r="AF106" s="13">
        <v>58</v>
      </c>
      <c r="AG106" s="13">
        <v>55</v>
      </c>
      <c r="AH106" s="13">
        <v>73</v>
      </c>
      <c r="AI106" s="13">
        <v>73</v>
      </c>
      <c r="AJ106" s="13">
        <v>62</v>
      </c>
      <c r="AK106" s="13">
        <v>70</v>
      </c>
      <c r="AL106" s="13">
        <v>68</v>
      </c>
      <c r="AM106" s="13">
        <v>77</v>
      </c>
      <c r="AN106" s="13">
        <v>73</v>
      </c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</row>
    <row r="107" spans="1:51" ht="20" customHeight="1" x14ac:dyDescent="0.25">
      <c r="A107" s="10" t="s">
        <v>81</v>
      </c>
      <c r="B107" t="str">
        <f t="shared" si="5"/>
        <v>5050692025250061</v>
      </c>
      <c r="C107" s="125">
        <v>98</v>
      </c>
      <c r="D107" s="139">
        <v>250061</v>
      </c>
      <c r="E107" s="58">
        <v>200734</v>
      </c>
      <c r="F107" s="6" t="s">
        <v>82</v>
      </c>
      <c r="G107" s="127" t="s">
        <v>49</v>
      </c>
      <c r="H107" s="58">
        <v>2</v>
      </c>
      <c r="I107" s="58">
        <v>2</v>
      </c>
      <c r="J107" s="128" t="s">
        <v>74</v>
      </c>
      <c r="K107" s="129" t="s">
        <v>75</v>
      </c>
      <c r="L107" s="130">
        <v>115.625</v>
      </c>
      <c r="M107" s="130">
        <v>120</v>
      </c>
      <c r="N107" s="103">
        <v>90.019569471624266</v>
      </c>
      <c r="O107" s="132">
        <v>14</v>
      </c>
      <c r="P107" s="133">
        <v>71.180000000000007</v>
      </c>
      <c r="Q107" s="132">
        <v>3</v>
      </c>
      <c r="R107" s="133">
        <v>21.2</v>
      </c>
      <c r="S107" s="175">
        <v>133.44999999999999</v>
      </c>
      <c r="T107" s="133">
        <v>99.9</v>
      </c>
      <c r="U107" s="134">
        <v>215.12</v>
      </c>
      <c r="V107" s="135">
        <v>200.09</v>
      </c>
      <c r="W107" s="131">
        <v>147.49</v>
      </c>
      <c r="X107" s="133">
        <v>1.99</v>
      </c>
      <c r="Y107" s="133">
        <v>1.32</v>
      </c>
      <c r="Z107" s="133">
        <v>0.02</v>
      </c>
      <c r="AA107" s="214">
        <v>34.06</v>
      </c>
      <c r="AB107" s="140">
        <v>32.729999999999997</v>
      </c>
      <c r="AC107" s="138">
        <v>-3.81</v>
      </c>
      <c r="AD107" s="137">
        <v>-3.73</v>
      </c>
      <c r="AE107" s="13">
        <v>57</v>
      </c>
      <c r="AF107" s="13">
        <v>59</v>
      </c>
      <c r="AG107" s="13">
        <v>57</v>
      </c>
      <c r="AH107" s="13">
        <v>74</v>
      </c>
      <c r="AI107" s="13">
        <v>73</v>
      </c>
      <c r="AJ107" s="13">
        <v>64</v>
      </c>
      <c r="AK107" s="13">
        <v>71</v>
      </c>
      <c r="AL107" s="13">
        <v>69</v>
      </c>
      <c r="AM107" s="13">
        <v>78</v>
      </c>
      <c r="AN107" s="13">
        <v>73</v>
      </c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</row>
    <row r="108" spans="1:51" ht="20" customHeight="1" x14ac:dyDescent="0.25">
      <c r="A108" s="10" t="s">
        <v>156</v>
      </c>
      <c r="B108" t="str">
        <f t="shared" si="5"/>
        <v>5050692025250260</v>
      </c>
      <c r="C108" s="125">
        <v>99</v>
      </c>
      <c r="D108" s="139">
        <v>250260</v>
      </c>
      <c r="E108" s="58">
        <v>200734</v>
      </c>
      <c r="F108" s="6" t="s">
        <v>157</v>
      </c>
      <c r="G108" s="127" t="s">
        <v>57</v>
      </c>
      <c r="H108" s="58">
        <v>2</v>
      </c>
      <c r="I108" s="58">
        <v>2</v>
      </c>
      <c r="J108" s="128" t="s">
        <v>50</v>
      </c>
      <c r="K108" s="129" t="s">
        <v>155</v>
      </c>
      <c r="L108" s="130">
        <v>81.25</v>
      </c>
      <c r="M108" s="130">
        <v>93</v>
      </c>
      <c r="N108" s="103">
        <v>88.649706457925632</v>
      </c>
      <c r="O108" s="132">
        <v>12.7</v>
      </c>
      <c r="P108" s="133">
        <v>78.650000000000006</v>
      </c>
      <c r="Q108" s="132">
        <v>2.5</v>
      </c>
      <c r="R108" s="133">
        <v>19.7</v>
      </c>
      <c r="S108" s="175">
        <v>140.55000000000001</v>
      </c>
      <c r="T108" s="133">
        <v>99.95</v>
      </c>
      <c r="U108" s="207">
        <v>212.74</v>
      </c>
      <c r="V108" s="135">
        <v>200.85</v>
      </c>
      <c r="W108" s="131">
        <v>149.63</v>
      </c>
      <c r="X108" s="133">
        <v>2.34</v>
      </c>
      <c r="Y108" s="133">
        <v>0.4</v>
      </c>
      <c r="Z108" s="133">
        <v>1.36</v>
      </c>
      <c r="AA108" s="133">
        <v>24.67</v>
      </c>
      <c r="AB108" s="136">
        <v>23.5</v>
      </c>
      <c r="AC108" s="138">
        <v>-3.89</v>
      </c>
      <c r="AD108" s="137">
        <v>-3.59</v>
      </c>
      <c r="AE108" s="13">
        <v>56</v>
      </c>
      <c r="AF108" s="13">
        <v>59</v>
      </c>
      <c r="AG108" s="13">
        <v>56</v>
      </c>
      <c r="AH108" s="13">
        <v>74</v>
      </c>
      <c r="AI108" s="13">
        <v>74</v>
      </c>
      <c r="AJ108" s="13">
        <v>63</v>
      </c>
      <c r="AK108" s="13">
        <v>71</v>
      </c>
      <c r="AL108" s="13">
        <v>68</v>
      </c>
      <c r="AM108" s="13">
        <v>77</v>
      </c>
      <c r="AN108" s="13">
        <v>73</v>
      </c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</row>
    <row r="109" spans="1:51" ht="20" customHeight="1" x14ac:dyDescent="0.25">
      <c r="A109" s="10" t="s">
        <v>78</v>
      </c>
      <c r="B109" t="str">
        <f t="shared" si="5"/>
        <v>5050692025250130</v>
      </c>
      <c r="C109" s="125">
        <v>100</v>
      </c>
      <c r="D109" s="139">
        <v>250130</v>
      </c>
      <c r="E109" s="58">
        <v>232663</v>
      </c>
      <c r="F109" s="6" t="s">
        <v>79</v>
      </c>
      <c r="G109" s="127" t="s">
        <v>54</v>
      </c>
      <c r="H109" s="58">
        <v>2</v>
      </c>
      <c r="I109" s="58">
        <v>1</v>
      </c>
      <c r="J109" s="128" t="s">
        <v>74</v>
      </c>
      <c r="K109" s="129" t="s">
        <v>75</v>
      </c>
      <c r="L109" s="130">
        <v>109.375</v>
      </c>
      <c r="M109" s="130">
        <v>118</v>
      </c>
      <c r="N109" s="103">
        <v>89.432485322896284</v>
      </c>
      <c r="O109" s="132">
        <v>16</v>
      </c>
      <c r="P109" s="133">
        <v>73.94</v>
      </c>
      <c r="Q109" s="132">
        <v>2.7</v>
      </c>
      <c r="R109" s="133">
        <v>16.899999999999999</v>
      </c>
      <c r="S109" s="175">
        <v>123.82</v>
      </c>
      <c r="T109" s="133">
        <v>99.65</v>
      </c>
      <c r="U109" s="135">
        <v>211.15</v>
      </c>
      <c r="V109" s="135">
        <v>201.99</v>
      </c>
      <c r="W109" s="131">
        <v>149.81</v>
      </c>
      <c r="X109" s="133">
        <v>3.69</v>
      </c>
      <c r="Y109" s="133">
        <v>1</v>
      </c>
      <c r="Z109" s="136">
        <v>4.2699999999999996</v>
      </c>
      <c r="AA109" s="214">
        <v>33.94</v>
      </c>
      <c r="AB109" s="136">
        <v>26.7</v>
      </c>
      <c r="AC109" s="217">
        <v>-2.58</v>
      </c>
      <c r="AD109" s="137">
        <v>-2.98</v>
      </c>
      <c r="AE109" s="13">
        <v>53</v>
      </c>
      <c r="AF109" s="13">
        <v>54</v>
      </c>
      <c r="AG109" s="13">
        <v>53</v>
      </c>
      <c r="AH109" s="13">
        <v>71</v>
      </c>
      <c r="AI109" s="13">
        <v>72</v>
      </c>
      <c r="AJ109" s="13">
        <v>57</v>
      </c>
      <c r="AK109" s="13">
        <v>68</v>
      </c>
      <c r="AL109" s="13">
        <v>64</v>
      </c>
      <c r="AM109" s="13">
        <v>77</v>
      </c>
      <c r="AN109" s="13">
        <v>71</v>
      </c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</row>
    <row r="110" spans="1:51" ht="20" customHeight="1" x14ac:dyDescent="0.25">
      <c r="A110" s="10" t="s">
        <v>47</v>
      </c>
      <c r="B110" t="str">
        <f t="shared" si="5"/>
        <v>5050692025250375</v>
      </c>
      <c r="C110" s="125">
        <v>101</v>
      </c>
      <c r="D110" s="139">
        <v>250375</v>
      </c>
      <c r="E110" s="58">
        <v>200734</v>
      </c>
      <c r="F110" s="6" t="s">
        <v>48</v>
      </c>
      <c r="G110" s="127" t="s">
        <v>49</v>
      </c>
      <c r="H110" s="58">
        <v>2</v>
      </c>
      <c r="I110" s="58">
        <v>2</v>
      </c>
      <c r="J110" s="128" t="s">
        <v>50</v>
      </c>
      <c r="K110" s="129" t="s">
        <v>51</v>
      </c>
      <c r="L110" s="130">
        <v>96.875</v>
      </c>
      <c r="M110" s="130">
        <v>96</v>
      </c>
      <c r="N110" s="103">
        <v>89.432485322896284</v>
      </c>
      <c r="O110" s="132">
        <v>13.7</v>
      </c>
      <c r="P110" s="133">
        <v>67.87</v>
      </c>
      <c r="Q110" s="132">
        <v>2.8</v>
      </c>
      <c r="R110" s="133">
        <v>20.399999999999999</v>
      </c>
      <c r="S110" s="175">
        <v>126.16</v>
      </c>
      <c r="T110" s="133">
        <v>99.9</v>
      </c>
      <c r="U110" s="135">
        <v>210.67</v>
      </c>
      <c r="V110" s="142">
        <v>196.68</v>
      </c>
      <c r="W110" s="131">
        <v>145.96</v>
      </c>
      <c r="X110" s="133">
        <v>0.83</v>
      </c>
      <c r="Y110" s="133">
        <v>0.75</v>
      </c>
      <c r="Z110" s="133">
        <v>-2.89</v>
      </c>
      <c r="AA110" s="140">
        <v>36.06</v>
      </c>
      <c r="AB110" s="137">
        <v>33.65</v>
      </c>
      <c r="AC110" s="138">
        <v>-3.76</v>
      </c>
      <c r="AD110" s="221">
        <v>-3.75</v>
      </c>
      <c r="AE110" s="13">
        <v>57</v>
      </c>
      <c r="AF110" s="13">
        <v>59</v>
      </c>
      <c r="AG110" s="13">
        <v>57</v>
      </c>
      <c r="AH110" s="13">
        <v>74</v>
      </c>
      <c r="AI110" s="13">
        <v>73</v>
      </c>
      <c r="AJ110" s="13">
        <v>63</v>
      </c>
      <c r="AK110" s="13">
        <v>71</v>
      </c>
      <c r="AL110" s="13">
        <v>68</v>
      </c>
      <c r="AM110" s="13">
        <v>78</v>
      </c>
      <c r="AN110" s="13">
        <v>73</v>
      </c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</row>
    <row r="111" spans="1:51" ht="20" customHeight="1" x14ac:dyDescent="0.25">
      <c r="A111" s="12" t="s">
        <v>175</v>
      </c>
      <c r="B111" t="str">
        <f t="shared" si="5"/>
        <v>5050692025250901</v>
      </c>
      <c r="C111" s="125">
        <v>102</v>
      </c>
      <c r="D111" s="139">
        <v>250901</v>
      </c>
      <c r="E111" s="58">
        <v>233010</v>
      </c>
      <c r="F111" s="6" t="s">
        <v>176</v>
      </c>
      <c r="G111" s="145" t="s">
        <v>57</v>
      </c>
      <c r="H111" s="58">
        <v>2</v>
      </c>
      <c r="I111" s="58">
        <v>2</v>
      </c>
      <c r="J111" s="128" t="s">
        <v>50</v>
      </c>
      <c r="K111" s="129" t="s">
        <v>155</v>
      </c>
      <c r="L111" s="130">
        <v>109.6774193548387</v>
      </c>
      <c r="M111" s="130">
        <v>126</v>
      </c>
      <c r="N111" s="103">
        <v>91.976516634050881</v>
      </c>
      <c r="O111" s="132">
        <v>14.7</v>
      </c>
      <c r="P111" s="133">
        <v>81.400000000000006</v>
      </c>
      <c r="Q111" s="132">
        <v>2.8</v>
      </c>
      <c r="R111" s="133">
        <v>20.5</v>
      </c>
      <c r="S111" s="175">
        <v>118.04</v>
      </c>
      <c r="T111" s="133">
        <v>99.4</v>
      </c>
      <c r="U111" s="134">
        <v>218.72</v>
      </c>
      <c r="V111" s="134">
        <v>209.4</v>
      </c>
      <c r="W111" s="141">
        <v>155.27000000000001</v>
      </c>
      <c r="X111" s="133">
        <v>3.82</v>
      </c>
      <c r="Y111" s="133">
        <v>1.39</v>
      </c>
      <c r="Z111" s="133">
        <v>-0.98</v>
      </c>
      <c r="AA111" s="138">
        <v>44.89</v>
      </c>
      <c r="AB111" s="138">
        <v>39.25</v>
      </c>
      <c r="AC111" s="140">
        <v>-2.8</v>
      </c>
      <c r="AD111" s="137">
        <v>-2.86</v>
      </c>
      <c r="AE111" s="13">
        <v>48</v>
      </c>
      <c r="AF111" s="13">
        <v>52</v>
      </c>
      <c r="AG111" s="13">
        <v>47</v>
      </c>
      <c r="AH111" s="13">
        <v>66</v>
      </c>
      <c r="AI111" s="13">
        <v>72</v>
      </c>
      <c r="AJ111" s="13">
        <v>55</v>
      </c>
      <c r="AK111" s="13">
        <v>64</v>
      </c>
      <c r="AL111" s="13">
        <v>62</v>
      </c>
      <c r="AM111" s="13">
        <v>72</v>
      </c>
      <c r="AN111" s="13">
        <v>68</v>
      </c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1" ht="20" customHeight="1" x14ac:dyDescent="0.25">
      <c r="A112" s="10" t="s">
        <v>87</v>
      </c>
      <c r="B112" t="str">
        <f t="shared" si="5"/>
        <v>5050692025250658</v>
      </c>
      <c r="C112" s="125">
        <v>103</v>
      </c>
      <c r="D112" s="139">
        <v>250658</v>
      </c>
      <c r="E112" s="58">
        <v>233641</v>
      </c>
      <c r="F112" s="6" t="s">
        <v>88</v>
      </c>
      <c r="G112" s="127" t="s">
        <v>49</v>
      </c>
      <c r="H112" s="58">
        <v>1</v>
      </c>
      <c r="I112" s="58">
        <v>1</v>
      </c>
      <c r="J112" s="128" t="s">
        <v>74</v>
      </c>
      <c r="K112" s="129" t="s">
        <v>75</v>
      </c>
      <c r="L112" s="130">
        <v>125.80645161290323</v>
      </c>
      <c r="M112" s="130">
        <v>132</v>
      </c>
      <c r="N112" s="103">
        <v>90.998043052837573</v>
      </c>
      <c r="O112" s="132">
        <v>16</v>
      </c>
      <c r="P112" s="133">
        <v>74.48</v>
      </c>
      <c r="Q112" s="132">
        <v>2.6</v>
      </c>
      <c r="R112" s="133">
        <v>16.2</v>
      </c>
      <c r="S112" s="175">
        <v>119.59</v>
      </c>
      <c r="T112" s="133">
        <v>99.65</v>
      </c>
      <c r="U112" s="134">
        <v>216.05</v>
      </c>
      <c r="V112" s="207">
        <v>207.14</v>
      </c>
      <c r="W112" s="141">
        <v>158.84</v>
      </c>
      <c r="X112" s="133">
        <v>-0.12</v>
      </c>
      <c r="Y112" s="133">
        <v>1.17</v>
      </c>
      <c r="Z112" s="219">
        <v>3.72</v>
      </c>
      <c r="AA112" s="137">
        <v>40.14</v>
      </c>
      <c r="AB112" s="140">
        <v>32.24</v>
      </c>
      <c r="AC112" s="217">
        <v>-2.2799999999999998</v>
      </c>
      <c r="AD112" s="136">
        <v>-1.95</v>
      </c>
      <c r="AE112" s="13">
        <v>53</v>
      </c>
      <c r="AF112" s="13">
        <v>54</v>
      </c>
      <c r="AG112" s="13">
        <v>53</v>
      </c>
      <c r="AH112" s="13">
        <v>72</v>
      </c>
      <c r="AI112" s="13">
        <v>71</v>
      </c>
      <c r="AJ112" s="13">
        <v>62</v>
      </c>
      <c r="AK112" s="13">
        <v>69</v>
      </c>
      <c r="AL112" s="13">
        <v>65</v>
      </c>
      <c r="AM112" s="13">
        <v>75</v>
      </c>
      <c r="AN112" s="13">
        <v>69</v>
      </c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</row>
    <row r="113" spans="1:51" ht="20" customHeight="1" x14ac:dyDescent="0.25">
      <c r="A113" s="10" t="s">
        <v>186</v>
      </c>
      <c r="B113" t="str">
        <f t="shared" si="5"/>
        <v>5050692025250516</v>
      </c>
      <c r="C113" s="125">
        <v>104</v>
      </c>
      <c r="D113" s="139">
        <v>250516</v>
      </c>
      <c r="E113" s="58">
        <v>233010</v>
      </c>
      <c r="F113" s="6" t="s">
        <v>187</v>
      </c>
      <c r="G113" s="127" t="s">
        <v>57</v>
      </c>
      <c r="H113" s="58">
        <v>3</v>
      </c>
      <c r="I113" s="58">
        <v>2</v>
      </c>
      <c r="J113" s="128" t="s">
        <v>50</v>
      </c>
      <c r="K113" s="129" t="s">
        <v>155</v>
      </c>
      <c r="L113" s="130">
        <v>93.75</v>
      </c>
      <c r="M113" s="130">
        <v>98</v>
      </c>
      <c r="N113" s="131">
        <v>93.346379647749515</v>
      </c>
      <c r="O113" s="132">
        <v>14.9</v>
      </c>
      <c r="P113" s="133">
        <v>71.98</v>
      </c>
      <c r="Q113" s="132">
        <v>2.6</v>
      </c>
      <c r="R113" s="133">
        <v>17.7</v>
      </c>
      <c r="S113" s="175">
        <v>121.11</v>
      </c>
      <c r="T113" s="133">
        <v>99.75</v>
      </c>
      <c r="U113" s="135">
        <v>212.33</v>
      </c>
      <c r="V113" s="134">
        <v>208.05</v>
      </c>
      <c r="W113" s="210">
        <v>151.68</v>
      </c>
      <c r="X113" s="133">
        <v>3</v>
      </c>
      <c r="Y113" s="133">
        <v>1.22</v>
      </c>
      <c r="Z113" s="136">
        <v>4.91</v>
      </c>
      <c r="AA113" s="137">
        <v>39.58</v>
      </c>
      <c r="AB113" s="137">
        <v>36.29</v>
      </c>
      <c r="AC113" s="136">
        <v>-2.0099999999999998</v>
      </c>
      <c r="AD113" s="136">
        <v>-2.11</v>
      </c>
      <c r="AE113" s="13">
        <v>53</v>
      </c>
      <c r="AF113" s="13">
        <v>55</v>
      </c>
      <c r="AG113" s="13">
        <v>54</v>
      </c>
      <c r="AH113" s="13">
        <v>71</v>
      </c>
      <c r="AI113" s="13">
        <v>72</v>
      </c>
      <c r="AJ113" s="13">
        <v>57</v>
      </c>
      <c r="AK113" s="13">
        <v>66</v>
      </c>
      <c r="AL113" s="13">
        <v>64</v>
      </c>
      <c r="AM113" s="13">
        <v>75</v>
      </c>
      <c r="AN113" s="13">
        <v>70</v>
      </c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</row>
    <row r="114" spans="1:51" ht="20" customHeight="1" x14ac:dyDescent="0.25">
      <c r="A114" s="10" t="s">
        <v>58</v>
      </c>
      <c r="B114" t="str">
        <f t="shared" si="5"/>
        <v>5050692025250633</v>
      </c>
      <c r="C114" s="125">
        <v>105</v>
      </c>
      <c r="D114" s="139">
        <v>250633</v>
      </c>
      <c r="E114" s="58">
        <v>220025</v>
      </c>
      <c r="F114" s="6" t="s">
        <v>59</v>
      </c>
      <c r="G114" s="127" t="s">
        <v>54</v>
      </c>
      <c r="H114" s="58">
        <v>1</v>
      </c>
      <c r="I114" s="58">
        <v>1</v>
      </c>
      <c r="J114" s="128" t="s">
        <v>50</v>
      </c>
      <c r="K114" s="129" t="s">
        <v>51</v>
      </c>
      <c r="L114" s="130">
        <v>90.624999999999986</v>
      </c>
      <c r="M114" s="130">
        <v>96</v>
      </c>
      <c r="N114" s="103">
        <v>90.998043052837573</v>
      </c>
      <c r="O114" s="132">
        <v>14.1</v>
      </c>
      <c r="P114" s="133">
        <v>73.040000000000006</v>
      </c>
      <c r="Q114" s="132">
        <v>2.6</v>
      </c>
      <c r="R114" s="133">
        <v>18.600000000000001</v>
      </c>
      <c r="S114" s="175">
        <v>123.09</v>
      </c>
      <c r="T114" s="133">
        <v>100</v>
      </c>
      <c r="U114" s="135">
        <v>209.36</v>
      </c>
      <c r="V114" s="135">
        <v>201.51</v>
      </c>
      <c r="W114" s="131">
        <v>141.52000000000001</v>
      </c>
      <c r="X114" s="133">
        <v>2.36</v>
      </c>
      <c r="Y114" s="133">
        <v>0.92</v>
      </c>
      <c r="Z114" s="133">
        <v>1.0900000000000001</v>
      </c>
      <c r="AA114" s="136">
        <v>29.87</v>
      </c>
      <c r="AB114" s="217">
        <v>28.91</v>
      </c>
      <c r="AC114" s="138">
        <v>-3.65</v>
      </c>
      <c r="AD114" s="137">
        <v>-3.62</v>
      </c>
      <c r="AE114" s="13">
        <v>53</v>
      </c>
      <c r="AF114" s="13">
        <v>55</v>
      </c>
      <c r="AG114" s="13">
        <v>53</v>
      </c>
      <c r="AH114" s="13">
        <v>72</v>
      </c>
      <c r="AI114" s="13">
        <v>73</v>
      </c>
      <c r="AJ114" s="13">
        <v>63</v>
      </c>
      <c r="AK114" s="13">
        <v>69</v>
      </c>
      <c r="AL114" s="13">
        <v>67</v>
      </c>
      <c r="AM114" s="13">
        <v>76</v>
      </c>
      <c r="AN114" s="13">
        <v>70</v>
      </c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</row>
    <row r="115" spans="1:51" ht="20" customHeight="1" x14ac:dyDescent="0.25">
      <c r="A115" s="10" t="s">
        <v>106</v>
      </c>
      <c r="B115" t="str">
        <f t="shared" si="5"/>
        <v>5050692025250092</v>
      </c>
      <c r="C115" s="125">
        <v>106</v>
      </c>
      <c r="D115" s="139">
        <v>250092</v>
      </c>
      <c r="E115" s="58" t="s">
        <v>94</v>
      </c>
      <c r="F115" s="6" t="s">
        <v>107</v>
      </c>
      <c r="G115" s="127" t="s">
        <v>54</v>
      </c>
      <c r="H115" s="58">
        <v>2</v>
      </c>
      <c r="I115" s="58">
        <v>2</v>
      </c>
      <c r="J115" s="128" t="s">
        <v>74</v>
      </c>
      <c r="K115" s="129" t="s">
        <v>75</v>
      </c>
      <c r="L115" s="130">
        <v>84.375</v>
      </c>
      <c r="M115" s="130">
        <v>91</v>
      </c>
      <c r="N115" s="131">
        <v>97.455968688845402</v>
      </c>
      <c r="O115" s="132">
        <v>14</v>
      </c>
      <c r="P115" s="133">
        <v>74.540000000000006</v>
      </c>
      <c r="Q115" s="132">
        <v>2.5</v>
      </c>
      <c r="R115" s="133">
        <v>18</v>
      </c>
      <c r="S115" s="175">
        <v>125.97</v>
      </c>
      <c r="T115" s="133">
        <v>99.85</v>
      </c>
      <c r="U115" s="135">
        <v>210.99</v>
      </c>
      <c r="V115" s="213">
        <v>192.44</v>
      </c>
      <c r="W115" s="131">
        <v>147.1</v>
      </c>
      <c r="X115" s="133">
        <v>4.42</v>
      </c>
      <c r="Y115" s="133">
        <v>0.81</v>
      </c>
      <c r="Z115" s="133">
        <v>0.66</v>
      </c>
      <c r="AA115" s="136">
        <v>28.76</v>
      </c>
      <c r="AB115" s="136">
        <v>25.54</v>
      </c>
      <c r="AC115" s="140">
        <v>-3.49</v>
      </c>
      <c r="AD115" s="222">
        <v>-3.74</v>
      </c>
      <c r="AE115" s="13">
        <v>51</v>
      </c>
      <c r="AF115" s="13">
        <v>53</v>
      </c>
      <c r="AG115" s="13">
        <v>52</v>
      </c>
      <c r="AH115" s="13">
        <v>70</v>
      </c>
      <c r="AI115" s="13">
        <v>73</v>
      </c>
      <c r="AJ115" s="13">
        <v>56</v>
      </c>
      <c r="AK115" s="13">
        <v>65</v>
      </c>
      <c r="AL115" s="13">
        <v>62</v>
      </c>
      <c r="AM115" s="13">
        <v>74</v>
      </c>
      <c r="AN115" s="13">
        <v>69</v>
      </c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1" ht="20" customHeight="1" thickBot="1" x14ac:dyDescent="0.3">
      <c r="A116" s="10" t="s">
        <v>104</v>
      </c>
      <c r="B116" t="str">
        <f t="shared" si="5"/>
        <v>5050692025250095</v>
      </c>
      <c r="C116" s="125">
        <v>107</v>
      </c>
      <c r="D116" s="139">
        <v>250095</v>
      </c>
      <c r="E116" s="58" t="s">
        <v>94</v>
      </c>
      <c r="F116" s="6" t="s">
        <v>105</v>
      </c>
      <c r="G116" s="127" t="s">
        <v>57</v>
      </c>
      <c r="H116" s="58">
        <v>2</v>
      </c>
      <c r="I116" s="58">
        <v>2</v>
      </c>
      <c r="J116" s="128" t="s">
        <v>74</v>
      </c>
      <c r="K116" s="129" t="s">
        <v>75</v>
      </c>
      <c r="L116" s="130">
        <v>109.375</v>
      </c>
      <c r="M116" s="130">
        <v>108</v>
      </c>
      <c r="N116" s="131">
        <v>95.694716242661443</v>
      </c>
      <c r="O116" s="132">
        <v>15.4</v>
      </c>
      <c r="P116" s="133">
        <v>68.19</v>
      </c>
      <c r="Q116" s="132">
        <v>3</v>
      </c>
      <c r="R116" s="133">
        <v>19.600000000000001</v>
      </c>
      <c r="S116" s="175">
        <v>121.26</v>
      </c>
      <c r="T116" s="133">
        <v>99.7</v>
      </c>
      <c r="U116" s="207">
        <v>212.83</v>
      </c>
      <c r="V116" s="135">
        <v>201.02</v>
      </c>
      <c r="W116" s="210">
        <v>153.61000000000001</v>
      </c>
      <c r="X116" s="133">
        <v>3.5</v>
      </c>
      <c r="Y116" s="133">
        <v>0.74</v>
      </c>
      <c r="Z116" s="133">
        <v>2.72</v>
      </c>
      <c r="AA116" s="214">
        <v>33.79</v>
      </c>
      <c r="AB116" s="217">
        <v>28.85</v>
      </c>
      <c r="AC116" s="217">
        <v>-2.3199999999999998</v>
      </c>
      <c r="AD116" s="214">
        <v>-2.63</v>
      </c>
      <c r="AE116" s="13">
        <v>52</v>
      </c>
      <c r="AF116" s="13">
        <v>53</v>
      </c>
      <c r="AG116" s="13">
        <v>53</v>
      </c>
      <c r="AH116" s="13">
        <v>70</v>
      </c>
      <c r="AI116" s="13">
        <v>73</v>
      </c>
      <c r="AJ116" s="13">
        <v>56</v>
      </c>
      <c r="AK116" s="13">
        <v>65</v>
      </c>
      <c r="AL116" s="13">
        <v>63</v>
      </c>
      <c r="AM116" s="13">
        <v>74</v>
      </c>
      <c r="AN116" s="13">
        <v>69</v>
      </c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</row>
    <row r="117" spans="1:51" ht="20" customHeight="1" x14ac:dyDescent="0.25">
      <c r="A117" s="10" t="s">
        <v>161</v>
      </c>
      <c r="B117" t="str">
        <f t="shared" si="5"/>
        <v>5050692025250793</v>
      </c>
      <c r="C117" s="125">
        <v>108</v>
      </c>
      <c r="D117" s="139">
        <v>250793</v>
      </c>
      <c r="E117" s="58">
        <v>220012</v>
      </c>
      <c r="F117" s="6" t="s">
        <v>162</v>
      </c>
      <c r="G117" s="127" t="s">
        <v>57</v>
      </c>
      <c r="H117" s="58">
        <v>2</v>
      </c>
      <c r="I117" s="58">
        <v>2</v>
      </c>
      <c r="J117" s="128" t="s">
        <v>50</v>
      </c>
      <c r="K117" s="129" t="s">
        <v>155</v>
      </c>
      <c r="L117" s="130">
        <v>87.096774193548384</v>
      </c>
      <c r="M117" s="130">
        <v>86</v>
      </c>
      <c r="N117" s="103">
        <v>90.019569471624266</v>
      </c>
      <c r="O117" s="132">
        <v>14.9</v>
      </c>
      <c r="P117" s="133">
        <v>69.98</v>
      </c>
      <c r="Q117" s="132">
        <v>2.6</v>
      </c>
      <c r="R117" s="133">
        <v>17.600000000000001</v>
      </c>
      <c r="S117" s="175">
        <v>121.73</v>
      </c>
      <c r="T117" s="133">
        <v>99.9</v>
      </c>
      <c r="U117" s="134">
        <v>226.35</v>
      </c>
      <c r="V117" s="238">
        <v>216.04</v>
      </c>
      <c r="W117" s="212">
        <v>160.24</v>
      </c>
      <c r="X117" s="133">
        <v>5.77</v>
      </c>
      <c r="Y117" s="133">
        <v>1.1200000000000001</v>
      </c>
      <c r="Z117" s="133">
        <v>0.39</v>
      </c>
      <c r="AA117" s="140">
        <v>36.85</v>
      </c>
      <c r="AB117" s="138">
        <v>37.380000000000003</v>
      </c>
      <c r="AC117" s="140">
        <v>-3.04</v>
      </c>
      <c r="AD117" s="137">
        <v>-3.17</v>
      </c>
      <c r="AE117" s="13">
        <v>54</v>
      </c>
      <c r="AF117" s="13">
        <v>56</v>
      </c>
      <c r="AG117" s="13">
        <v>54</v>
      </c>
      <c r="AH117" s="13">
        <v>71</v>
      </c>
      <c r="AI117" s="13">
        <v>73</v>
      </c>
      <c r="AJ117" s="13">
        <v>59</v>
      </c>
      <c r="AK117" s="13">
        <v>68</v>
      </c>
      <c r="AL117" s="13">
        <v>67</v>
      </c>
      <c r="AM117" s="13">
        <v>76</v>
      </c>
      <c r="AN117" s="13">
        <v>71</v>
      </c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</row>
    <row r="118" spans="1:51" ht="20" customHeight="1" x14ac:dyDescent="0.25">
      <c r="A118" s="10" t="s">
        <v>160</v>
      </c>
      <c r="B118" t="str">
        <f t="shared" si="5"/>
        <v>5050692025250713</v>
      </c>
      <c r="C118" s="125">
        <v>109</v>
      </c>
      <c r="D118" s="139">
        <v>250713</v>
      </c>
      <c r="E118" s="58">
        <v>220012</v>
      </c>
      <c r="F118" s="6">
        <v>233545</v>
      </c>
      <c r="G118" s="127" t="s">
        <v>54</v>
      </c>
      <c r="H118" s="58">
        <v>2</v>
      </c>
      <c r="I118" s="58">
        <v>2</v>
      </c>
      <c r="J118" s="128" t="s">
        <v>50</v>
      </c>
      <c r="K118" s="129" t="s">
        <v>155</v>
      </c>
      <c r="L118" s="130">
        <v>87.096774193548384</v>
      </c>
      <c r="M118" s="130">
        <v>92</v>
      </c>
      <c r="N118" s="103">
        <v>89.432485322896284</v>
      </c>
      <c r="O118" s="132">
        <v>15.8</v>
      </c>
      <c r="P118" s="133">
        <v>74.56</v>
      </c>
      <c r="Q118" s="132">
        <v>3.1</v>
      </c>
      <c r="R118" s="133">
        <v>19.8</v>
      </c>
      <c r="S118" s="175">
        <v>118.9</v>
      </c>
      <c r="T118" s="133">
        <v>99.65</v>
      </c>
      <c r="U118" s="134">
        <v>217.01</v>
      </c>
      <c r="V118" s="134">
        <v>210.41</v>
      </c>
      <c r="W118" s="141">
        <v>158.27000000000001</v>
      </c>
      <c r="X118" s="133">
        <v>7.04</v>
      </c>
      <c r="Y118" s="133">
        <v>0.86</v>
      </c>
      <c r="Z118" s="214">
        <v>5.39</v>
      </c>
      <c r="AA118" s="227">
        <v>35.72</v>
      </c>
      <c r="AB118" s="137">
        <v>35.1</v>
      </c>
      <c r="AC118" s="136">
        <v>-2.2200000000000002</v>
      </c>
      <c r="AD118" s="136">
        <v>-2.23</v>
      </c>
      <c r="AE118" s="13">
        <v>54</v>
      </c>
      <c r="AF118" s="13">
        <v>56</v>
      </c>
      <c r="AG118" s="13">
        <v>54</v>
      </c>
      <c r="AH118" s="13">
        <v>71</v>
      </c>
      <c r="AI118" s="13">
        <v>72</v>
      </c>
      <c r="AJ118" s="13">
        <v>59</v>
      </c>
      <c r="AK118" s="13">
        <v>68</v>
      </c>
      <c r="AL118" s="13">
        <v>66</v>
      </c>
      <c r="AM118" s="13">
        <v>76</v>
      </c>
      <c r="AN118" s="13">
        <v>70</v>
      </c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</row>
    <row r="119" spans="1:51" ht="20" customHeight="1" x14ac:dyDescent="0.25">
      <c r="A119" s="10" t="s">
        <v>158</v>
      </c>
      <c r="B119" t="str">
        <f t="shared" si="5"/>
        <v>5050692025250392</v>
      </c>
      <c r="C119" s="125">
        <v>110</v>
      </c>
      <c r="D119" s="139">
        <v>250392</v>
      </c>
      <c r="E119" s="58">
        <v>233010</v>
      </c>
      <c r="F119" s="6" t="s">
        <v>159</v>
      </c>
      <c r="G119" s="127" t="s">
        <v>49</v>
      </c>
      <c r="H119" s="58">
        <v>2</v>
      </c>
      <c r="I119" s="58">
        <v>2</v>
      </c>
      <c r="J119" s="128" t="s">
        <v>50</v>
      </c>
      <c r="K119" s="129" t="s">
        <v>155</v>
      </c>
      <c r="L119" s="130">
        <v>109.375</v>
      </c>
      <c r="M119" s="130">
        <v>114</v>
      </c>
      <c r="N119" s="103">
        <v>88.845401174168288</v>
      </c>
      <c r="O119" s="132">
        <v>15.3</v>
      </c>
      <c r="P119" s="133">
        <v>71.53</v>
      </c>
      <c r="Q119" s="132">
        <v>2.7</v>
      </c>
      <c r="R119" s="133">
        <v>17.399999999999999</v>
      </c>
      <c r="S119" s="175">
        <v>119.11</v>
      </c>
      <c r="T119" s="133">
        <v>99.85</v>
      </c>
      <c r="U119" s="207">
        <v>213.28</v>
      </c>
      <c r="V119" s="134">
        <v>215.22</v>
      </c>
      <c r="W119" s="131">
        <v>149.22999999999999</v>
      </c>
      <c r="X119" s="133">
        <v>0.68</v>
      </c>
      <c r="Y119" s="133">
        <v>1.31</v>
      </c>
      <c r="Z119" s="133">
        <v>0.79</v>
      </c>
      <c r="AA119" s="138">
        <v>51.16</v>
      </c>
      <c r="AB119" s="138">
        <v>44.98</v>
      </c>
      <c r="AC119" s="217">
        <v>-2.33</v>
      </c>
      <c r="AD119" s="136">
        <v>-2.21</v>
      </c>
      <c r="AE119" s="13">
        <v>55</v>
      </c>
      <c r="AF119" s="13">
        <v>58</v>
      </c>
      <c r="AG119" s="13">
        <v>56</v>
      </c>
      <c r="AH119" s="13">
        <v>73</v>
      </c>
      <c r="AI119" s="13">
        <v>72</v>
      </c>
      <c r="AJ119" s="13">
        <v>61</v>
      </c>
      <c r="AK119" s="13">
        <v>69</v>
      </c>
      <c r="AL119" s="13">
        <v>67</v>
      </c>
      <c r="AM119" s="13">
        <v>77</v>
      </c>
      <c r="AN119" s="13">
        <v>72</v>
      </c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</row>
    <row r="120" spans="1:51" ht="20" customHeight="1" x14ac:dyDescent="0.25">
      <c r="A120" s="10" t="s">
        <v>72</v>
      </c>
      <c r="B120" t="str">
        <f t="shared" si="5"/>
        <v>5050692025250618</v>
      </c>
      <c r="C120" s="125">
        <v>111</v>
      </c>
      <c r="D120" s="139">
        <v>250618</v>
      </c>
      <c r="E120" s="58">
        <v>200734</v>
      </c>
      <c r="F120" s="6" t="s">
        <v>73</v>
      </c>
      <c r="G120" s="127" t="s">
        <v>57</v>
      </c>
      <c r="H120" s="58">
        <v>3</v>
      </c>
      <c r="I120" s="58">
        <v>2</v>
      </c>
      <c r="J120" s="128" t="s">
        <v>74</v>
      </c>
      <c r="K120" s="129" t="s">
        <v>75</v>
      </c>
      <c r="L120" s="130">
        <v>121.875</v>
      </c>
      <c r="M120" s="130">
        <v>119</v>
      </c>
      <c r="N120" s="103">
        <v>88</v>
      </c>
      <c r="O120" s="132">
        <v>15.1</v>
      </c>
      <c r="P120" s="133">
        <v>67.38</v>
      </c>
      <c r="Q120" s="132">
        <v>3</v>
      </c>
      <c r="R120" s="133">
        <v>20.2</v>
      </c>
      <c r="S120" s="175">
        <v>112.7</v>
      </c>
      <c r="T120" s="133">
        <v>99.9</v>
      </c>
      <c r="U120" s="134">
        <v>224.43</v>
      </c>
      <c r="V120" s="134">
        <v>216.2</v>
      </c>
      <c r="W120" s="210">
        <v>154.16</v>
      </c>
      <c r="X120" s="133">
        <v>-1.6</v>
      </c>
      <c r="Y120" s="133">
        <v>1.25</v>
      </c>
      <c r="Z120" s="219">
        <v>3.17</v>
      </c>
      <c r="AA120" s="138">
        <v>49.31</v>
      </c>
      <c r="AB120" s="138">
        <v>47.54</v>
      </c>
      <c r="AC120" s="217">
        <v>-2.64</v>
      </c>
      <c r="AD120" s="214">
        <v>-2.59</v>
      </c>
      <c r="AE120" s="13">
        <v>56</v>
      </c>
      <c r="AF120" s="13">
        <v>58</v>
      </c>
      <c r="AG120" s="13">
        <v>56</v>
      </c>
      <c r="AH120" s="13">
        <v>73</v>
      </c>
      <c r="AI120" s="13">
        <v>73</v>
      </c>
      <c r="AJ120" s="13">
        <v>63</v>
      </c>
      <c r="AK120" s="13">
        <v>70</v>
      </c>
      <c r="AL120" s="13">
        <v>68</v>
      </c>
      <c r="AM120" s="13">
        <v>77</v>
      </c>
      <c r="AN120" s="13">
        <v>73</v>
      </c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 ht="20" customHeight="1" x14ac:dyDescent="0.25">
      <c r="A121" s="10" t="s">
        <v>153</v>
      </c>
      <c r="B121" t="str">
        <f t="shared" si="5"/>
        <v>5050692025250706</v>
      </c>
      <c r="C121" s="125">
        <v>112</v>
      </c>
      <c r="D121" s="139">
        <v>250706</v>
      </c>
      <c r="E121" s="58">
        <v>232810</v>
      </c>
      <c r="F121" s="6" t="s">
        <v>154</v>
      </c>
      <c r="G121" s="127" t="s">
        <v>57</v>
      </c>
      <c r="H121" s="58">
        <v>1</v>
      </c>
      <c r="I121" s="58">
        <v>1</v>
      </c>
      <c r="J121" s="128" t="s">
        <v>50</v>
      </c>
      <c r="K121" s="129" t="s">
        <v>155</v>
      </c>
      <c r="L121" s="130">
        <v>103.2258064516129</v>
      </c>
      <c r="M121" s="130">
        <v>109</v>
      </c>
      <c r="N121" s="103">
        <v>87</v>
      </c>
      <c r="O121" s="132">
        <v>13.6</v>
      </c>
      <c r="P121" s="133">
        <v>75.09</v>
      </c>
      <c r="Q121" s="132">
        <v>2.5</v>
      </c>
      <c r="R121" s="133">
        <v>18.7</v>
      </c>
      <c r="S121" s="175">
        <v>133.02000000000001</v>
      </c>
      <c r="T121" s="133">
        <v>99.95</v>
      </c>
      <c r="U121" s="135">
        <v>209.58</v>
      </c>
      <c r="V121" s="213">
        <v>193.1</v>
      </c>
      <c r="W121" s="131">
        <v>140.57</v>
      </c>
      <c r="X121" s="133">
        <v>-1.69</v>
      </c>
      <c r="Y121" s="133">
        <v>1.28</v>
      </c>
      <c r="Z121" s="133">
        <v>-2.06</v>
      </c>
      <c r="AA121" s="136">
        <v>30.75</v>
      </c>
      <c r="AB121" s="136">
        <v>24.02</v>
      </c>
      <c r="AC121" s="138">
        <v>-4.1100000000000003</v>
      </c>
      <c r="AD121" s="138">
        <v>-4.6500000000000004</v>
      </c>
      <c r="AE121" s="13">
        <v>52</v>
      </c>
      <c r="AF121" s="13">
        <v>54</v>
      </c>
      <c r="AG121" s="13">
        <v>53</v>
      </c>
      <c r="AH121" s="13">
        <v>70</v>
      </c>
      <c r="AI121" s="13">
        <v>69</v>
      </c>
      <c r="AJ121" s="13">
        <v>57</v>
      </c>
      <c r="AK121" s="13">
        <v>66</v>
      </c>
      <c r="AL121" s="13">
        <v>63</v>
      </c>
      <c r="AM121" s="13">
        <v>74</v>
      </c>
      <c r="AN121" s="13">
        <v>69</v>
      </c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</row>
    <row r="122" spans="1:51" ht="20" customHeight="1" x14ac:dyDescent="0.25">
      <c r="A122" s="10" t="s">
        <v>55</v>
      </c>
      <c r="B122" t="str">
        <f t="shared" si="5"/>
        <v>5050692025250238</v>
      </c>
      <c r="C122" s="125">
        <v>113</v>
      </c>
      <c r="D122" s="139">
        <v>250238</v>
      </c>
      <c r="E122" s="58">
        <v>210215</v>
      </c>
      <c r="F122" s="6" t="s">
        <v>56</v>
      </c>
      <c r="G122" s="127" t="s">
        <v>57</v>
      </c>
      <c r="H122" s="58">
        <v>1</v>
      </c>
      <c r="I122" s="58">
        <v>1</v>
      </c>
      <c r="J122" s="128" t="s">
        <v>50</v>
      </c>
      <c r="K122" s="129" t="s">
        <v>51</v>
      </c>
      <c r="L122" s="130">
        <v>96.875</v>
      </c>
      <c r="M122" s="130">
        <v>106</v>
      </c>
      <c r="N122" s="103">
        <v>90.410958904109592</v>
      </c>
      <c r="O122" s="132">
        <v>13.7</v>
      </c>
      <c r="P122" s="133">
        <v>75.05</v>
      </c>
      <c r="Q122" s="146">
        <v>2.8</v>
      </c>
      <c r="R122" s="133">
        <v>20.100000000000001</v>
      </c>
      <c r="S122" s="175">
        <v>130.96</v>
      </c>
      <c r="T122" s="133">
        <v>99.95</v>
      </c>
      <c r="U122" s="134">
        <v>214.81</v>
      </c>
      <c r="V122" s="134">
        <v>213.04</v>
      </c>
      <c r="W122" s="131">
        <v>148.94</v>
      </c>
      <c r="X122" s="133">
        <v>1.71</v>
      </c>
      <c r="Y122" s="133">
        <v>1.1399999999999999</v>
      </c>
      <c r="Z122" s="219">
        <v>2.82</v>
      </c>
      <c r="AA122" s="138">
        <v>42.8</v>
      </c>
      <c r="AB122" s="138">
        <v>39.01</v>
      </c>
      <c r="AC122" s="140">
        <v>-2.76</v>
      </c>
      <c r="AD122" s="214">
        <v>-2.74</v>
      </c>
      <c r="AE122" s="13">
        <v>54</v>
      </c>
      <c r="AF122" s="13">
        <v>56</v>
      </c>
      <c r="AG122" s="13">
        <v>54</v>
      </c>
      <c r="AH122" s="13">
        <v>72</v>
      </c>
      <c r="AI122" s="13">
        <v>72</v>
      </c>
      <c r="AJ122" s="13">
        <v>59</v>
      </c>
      <c r="AK122" s="13">
        <v>68</v>
      </c>
      <c r="AL122" s="13">
        <v>65</v>
      </c>
      <c r="AM122" s="13">
        <v>77</v>
      </c>
      <c r="AN122" s="13">
        <v>71</v>
      </c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</row>
    <row r="123" spans="1:51" ht="20" customHeight="1" x14ac:dyDescent="0.25">
      <c r="A123" s="10" t="s">
        <v>184</v>
      </c>
      <c r="B123" t="str">
        <f t="shared" si="5"/>
        <v>5050692025250196</v>
      </c>
      <c r="C123" s="125">
        <v>114</v>
      </c>
      <c r="D123" s="139">
        <v>250196</v>
      </c>
      <c r="E123" s="58">
        <v>200734</v>
      </c>
      <c r="F123" s="6" t="s">
        <v>185</v>
      </c>
      <c r="G123" s="127" t="s">
        <v>57</v>
      </c>
      <c r="H123" s="58">
        <v>2</v>
      </c>
      <c r="I123" s="58">
        <v>2</v>
      </c>
      <c r="J123" s="128" t="s">
        <v>50</v>
      </c>
      <c r="K123" s="129" t="s">
        <v>155</v>
      </c>
      <c r="L123" s="130">
        <v>100</v>
      </c>
      <c r="M123" s="130">
        <v>101</v>
      </c>
      <c r="N123" s="131">
        <v>93.150684931506845</v>
      </c>
      <c r="O123" s="132">
        <v>15.8</v>
      </c>
      <c r="P123" s="133">
        <v>69.13</v>
      </c>
      <c r="Q123" s="132">
        <v>3.1</v>
      </c>
      <c r="R123" s="133">
        <v>19.600000000000001</v>
      </c>
      <c r="S123" s="175">
        <v>119.97</v>
      </c>
      <c r="T123" s="133">
        <v>99.8</v>
      </c>
      <c r="U123" s="142">
        <v>201.09</v>
      </c>
      <c r="V123" s="141">
        <v>186.11</v>
      </c>
      <c r="W123" s="131">
        <v>140.94999999999999</v>
      </c>
      <c r="X123" s="133">
        <v>0.54</v>
      </c>
      <c r="Y123" s="133">
        <v>0.94</v>
      </c>
      <c r="Z123" s="133">
        <v>-1.38</v>
      </c>
      <c r="AA123" s="214">
        <v>33.81</v>
      </c>
      <c r="AB123" s="140">
        <v>32.67</v>
      </c>
      <c r="AC123" s="140">
        <v>-3.1</v>
      </c>
      <c r="AD123" s="137">
        <v>-2.99</v>
      </c>
      <c r="AE123" s="13">
        <v>54</v>
      </c>
      <c r="AF123" s="13">
        <v>56</v>
      </c>
      <c r="AG123" s="13">
        <v>54</v>
      </c>
      <c r="AH123" s="13">
        <v>72</v>
      </c>
      <c r="AI123" s="13">
        <v>71</v>
      </c>
      <c r="AJ123" s="13">
        <v>60</v>
      </c>
      <c r="AK123" s="13">
        <v>69</v>
      </c>
      <c r="AL123" s="13">
        <v>67</v>
      </c>
      <c r="AM123" s="13">
        <v>76</v>
      </c>
      <c r="AN123" s="13">
        <v>72</v>
      </c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</row>
    <row r="124" spans="1:51" ht="20" customHeight="1" x14ac:dyDescent="0.25">
      <c r="A124" s="10" t="s">
        <v>171</v>
      </c>
      <c r="B124" t="str">
        <f t="shared" si="5"/>
        <v>5050692025250227</v>
      </c>
      <c r="C124" s="125">
        <v>115</v>
      </c>
      <c r="D124" s="139">
        <v>250227</v>
      </c>
      <c r="E124" s="58">
        <v>210210</v>
      </c>
      <c r="F124" s="6" t="s">
        <v>172</v>
      </c>
      <c r="G124" s="127" t="s">
        <v>57</v>
      </c>
      <c r="H124" s="58">
        <v>2</v>
      </c>
      <c r="I124" s="58">
        <v>2</v>
      </c>
      <c r="J124" s="128" t="s">
        <v>50</v>
      </c>
      <c r="K124" s="129" t="s">
        <v>155</v>
      </c>
      <c r="L124" s="130">
        <v>90.624999999999986</v>
      </c>
      <c r="M124" s="130">
        <v>102</v>
      </c>
      <c r="N124" s="103">
        <v>91.389432485322899</v>
      </c>
      <c r="O124" s="132">
        <v>15.5</v>
      </c>
      <c r="P124" s="133">
        <v>77.209999999999994</v>
      </c>
      <c r="Q124" s="132">
        <v>3</v>
      </c>
      <c r="R124" s="133">
        <v>19.100000000000001</v>
      </c>
      <c r="S124" s="175">
        <v>120.39</v>
      </c>
      <c r="T124" s="133">
        <v>99.65</v>
      </c>
      <c r="U124" s="134">
        <v>218.54</v>
      </c>
      <c r="V124" s="134">
        <v>212.64</v>
      </c>
      <c r="W124" s="218">
        <v>163</v>
      </c>
      <c r="X124" s="133">
        <v>7.91</v>
      </c>
      <c r="Y124" s="133">
        <v>0.63</v>
      </c>
      <c r="Z124" s="133">
        <v>-0.35</v>
      </c>
      <c r="AA124" s="138">
        <v>42.41</v>
      </c>
      <c r="AB124" s="138">
        <v>39.94</v>
      </c>
      <c r="AC124" s="136">
        <v>-2.13</v>
      </c>
      <c r="AD124" s="136">
        <v>-2.11</v>
      </c>
      <c r="AE124" s="13">
        <v>55</v>
      </c>
      <c r="AF124" s="13">
        <v>57</v>
      </c>
      <c r="AG124" s="13">
        <v>55</v>
      </c>
      <c r="AH124" s="13">
        <v>73</v>
      </c>
      <c r="AI124" s="13">
        <v>74</v>
      </c>
      <c r="AJ124" s="13">
        <v>62</v>
      </c>
      <c r="AK124" s="13">
        <v>70</v>
      </c>
      <c r="AL124" s="13">
        <v>68</v>
      </c>
      <c r="AM124" s="13">
        <v>77</v>
      </c>
      <c r="AN124" s="13">
        <v>73</v>
      </c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</row>
    <row r="125" spans="1:51" ht="20" customHeight="1" x14ac:dyDescent="0.25">
      <c r="A125" s="10" t="s">
        <v>180</v>
      </c>
      <c r="B125" t="str">
        <f t="shared" si="5"/>
        <v>5050692025250654</v>
      </c>
      <c r="C125" s="125">
        <v>116</v>
      </c>
      <c r="D125" s="139">
        <v>250654</v>
      </c>
      <c r="E125" s="58">
        <v>220025</v>
      </c>
      <c r="F125" s="6" t="s">
        <v>181</v>
      </c>
      <c r="G125" s="127" t="s">
        <v>54</v>
      </c>
      <c r="H125" s="58">
        <v>2</v>
      </c>
      <c r="I125" s="58">
        <v>1</v>
      </c>
      <c r="J125" s="128" t="s">
        <v>50</v>
      </c>
      <c r="K125" s="129" t="s">
        <v>155</v>
      </c>
      <c r="L125" s="130">
        <v>96.875</v>
      </c>
      <c r="M125" s="130">
        <v>100</v>
      </c>
      <c r="N125" s="131">
        <v>92.759295499021519</v>
      </c>
      <c r="O125" s="132">
        <v>14.3</v>
      </c>
      <c r="P125" s="133">
        <v>70.849999999999994</v>
      </c>
      <c r="Q125" s="132">
        <v>2.6</v>
      </c>
      <c r="R125" s="133">
        <v>18.2</v>
      </c>
      <c r="S125" s="175">
        <v>128.72999999999999</v>
      </c>
      <c r="T125" s="133">
        <v>99.8</v>
      </c>
      <c r="U125" s="135">
        <v>207.12</v>
      </c>
      <c r="V125" s="213">
        <v>194.08</v>
      </c>
      <c r="W125" s="210">
        <v>150.58000000000001</v>
      </c>
      <c r="X125" s="133">
        <v>3.79</v>
      </c>
      <c r="Y125" s="133">
        <v>1.33</v>
      </c>
      <c r="Z125" s="133">
        <v>-3.6</v>
      </c>
      <c r="AA125" s="227">
        <v>35.130000000000003</v>
      </c>
      <c r="AB125" s="137">
        <v>34.07</v>
      </c>
      <c r="AC125" s="140">
        <v>-3.25</v>
      </c>
      <c r="AD125" s="137">
        <v>-3.22</v>
      </c>
      <c r="AE125" s="13">
        <v>54</v>
      </c>
      <c r="AF125" s="13">
        <v>56</v>
      </c>
      <c r="AG125" s="13">
        <v>54</v>
      </c>
      <c r="AH125" s="13">
        <v>73</v>
      </c>
      <c r="AI125" s="13">
        <v>72</v>
      </c>
      <c r="AJ125" s="13">
        <v>63</v>
      </c>
      <c r="AK125" s="13">
        <v>69</v>
      </c>
      <c r="AL125" s="13">
        <v>66</v>
      </c>
      <c r="AM125" s="13">
        <v>76</v>
      </c>
      <c r="AN125" s="13">
        <v>71</v>
      </c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</row>
    <row r="126" spans="1:51" ht="20" customHeight="1" x14ac:dyDescent="0.25">
      <c r="A126" s="10" t="s">
        <v>199</v>
      </c>
      <c r="B126" t="str">
        <f t="shared" si="5"/>
        <v>5050692025250527</v>
      </c>
      <c r="C126" s="125">
        <v>117</v>
      </c>
      <c r="D126" s="139">
        <v>250527</v>
      </c>
      <c r="E126" s="58">
        <v>210210</v>
      </c>
      <c r="F126" s="6" t="s">
        <v>200</v>
      </c>
      <c r="G126" s="127" t="s">
        <v>57</v>
      </c>
      <c r="H126" s="58">
        <v>1</v>
      </c>
      <c r="I126" s="58">
        <v>1</v>
      </c>
      <c r="J126" s="128" t="s">
        <v>50</v>
      </c>
      <c r="K126" s="129" t="s">
        <v>155</v>
      </c>
      <c r="L126" s="130">
        <v>109.375</v>
      </c>
      <c r="M126" s="130">
        <v>124</v>
      </c>
      <c r="N126" s="131">
        <v>96.67318982387475</v>
      </c>
      <c r="O126" s="132">
        <v>13.9</v>
      </c>
      <c r="P126" s="133">
        <v>77.77</v>
      </c>
      <c r="Q126" s="132">
        <v>2.5</v>
      </c>
      <c r="R126" s="133">
        <v>17.8</v>
      </c>
      <c r="S126" s="175">
        <v>132.33000000000001</v>
      </c>
      <c r="T126" s="133">
        <v>99.95</v>
      </c>
      <c r="U126" s="213">
        <v>198.47</v>
      </c>
      <c r="V126" s="213">
        <v>195.42</v>
      </c>
      <c r="W126" s="131">
        <v>149.97</v>
      </c>
      <c r="X126" s="133">
        <v>3.94</v>
      </c>
      <c r="Y126" s="133">
        <v>0.66</v>
      </c>
      <c r="Z126" s="133">
        <v>-3.36</v>
      </c>
      <c r="AA126" s="136">
        <v>30.77</v>
      </c>
      <c r="AB126" s="140">
        <v>30.49</v>
      </c>
      <c r="AC126" s="140">
        <v>-2.85</v>
      </c>
      <c r="AD126" s="214">
        <v>-2.54</v>
      </c>
      <c r="AE126" s="13">
        <v>55</v>
      </c>
      <c r="AF126" s="13">
        <v>57</v>
      </c>
      <c r="AG126" s="13">
        <v>55</v>
      </c>
      <c r="AH126" s="13">
        <v>73</v>
      </c>
      <c r="AI126" s="13">
        <v>73</v>
      </c>
      <c r="AJ126" s="13">
        <v>62</v>
      </c>
      <c r="AK126" s="13">
        <v>69</v>
      </c>
      <c r="AL126" s="13">
        <v>67</v>
      </c>
      <c r="AM126" s="13">
        <v>77</v>
      </c>
      <c r="AN126" s="13">
        <v>73</v>
      </c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</row>
    <row r="127" spans="1:51" ht="20" customHeight="1" x14ac:dyDescent="0.25">
      <c r="A127" s="10" t="s">
        <v>96</v>
      </c>
      <c r="B127" t="str">
        <f t="shared" si="5"/>
        <v>5050692025250062</v>
      </c>
      <c r="C127" s="125">
        <v>118</v>
      </c>
      <c r="D127" s="139">
        <v>250062</v>
      </c>
      <c r="E127" s="58">
        <v>200734</v>
      </c>
      <c r="F127" s="6" t="s">
        <v>97</v>
      </c>
      <c r="G127" s="127" t="s">
        <v>57</v>
      </c>
      <c r="H127" s="58">
        <v>2</v>
      </c>
      <c r="I127" s="58">
        <v>2</v>
      </c>
      <c r="J127" s="128" t="s">
        <v>74</v>
      </c>
      <c r="K127" s="129" t="s">
        <v>75</v>
      </c>
      <c r="L127" s="130">
        <v>103.12499999999997</v>
      </c>
      <c r="M127" s="130">
        <v>108</v>
      </c>
      <c r="N127" s="131">
        <v>94.324853228962823</v>
      </c>
      <c r="O127" s="132">
        <v>13.4</v>
      </c>
      <c r="P127" s="133">
        <v>72.150000000000006</v>
      </c>
      <c r="Q127" s="132">
        <v>2.5</v>
      </c>
      <c r="R127" s="133">
        <v>18.600000000000001</v>
      </c>
      <c r="S127" s="175">
        <v>141.16999999999999</v>
      </c>
      <c r="T127" s="133">
        <v>99.9</v>
      </c>
      <c r="U127" s="135">
        <v>208.06</v>
      </c>
      <c r="V127" s="212">
        <v>191.34</v>
      </c>
      <c r="W127" s="131">
        <v>141.05000000000001</v>
      </c>
      <c r="X127" s="133">
        <v>2.84</v>
      </c>
      <c r="Y127" s="133">
        <v>1.62</v>
      </c>
      <c r="Z127" s="133">
        <v>0.6</v>
      </c>
      <c r="AA127" s="136">
        <v>30.13</v>
      </c>
      <c r="AB127" s="140">
        <v>30.22</v>
      </c>
      <c r="AC127" s="138">
        <v>-3.88</v>
      </c>
      <c r="AD127" s="137">
        <v>-3.65</v>
      </c>
      <c r="AE127" s="13">
        <v>57</v>
      </c>
      <c r="AF127" s="13">
        <v>59</v>
      </c>
      <c r="AG127" s="13">
        <v>57</v>
      </c>
      <c r="AH127" s="13">
        <v>74</v>
      </c>
      <c r="AI127" s="13">
        <v>74</v>
      </c>
      <c r="AJ127" s="13">
        <v>64</v>
      </c>
      <c r="AK127" s="13">
        <v>71</v>
      </c>
      <c r="AL127" s="13">
        <v>69</v>
      </c>
      <c r="AM127" s="13">
        <v>78</v>
      </c>
      <c r="AN127" s="13">
        <v>73</v>
      </c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</row>
    <row r="128" spans="1:51" ht="20" customHeight="1" x14ac:dyDescent="0.25">
      <c r="A128" s="10" t="s">
        <v>85</v>
      </c>
      <c r="B128" t="str">
        <f t="shared" si="5"/>
        <v>5050692025250459</v>
      </c>
      <c r="C128" s="125">
        <v>119</v>
      </c>
      <c r="D128" s="139">
        <v>250459</v>
      </c>
      <c r="E128" s="58">
        <v>200734</v>
      </c>
      <c r="F128" s="6" t="s">
        <v>86</v>
      </c>
      <c r="G128" s="127" t="s">
        <v>57</v>
      </c>
      <c r="H128" s="58">
        <v>2</v>
      </c>
      <c r="I128" s="58">
        <v>2</v>
      </c>
      <c r="J128" s="128" t="s">
        <v>74</v>
      </c>
      <c r="K128" s="129" t="s">
        <v>75</v>
      </c>
      <c r="L128" s="130">
        <v>90.624999999999986</v>
      </c>
      <c r="M128" s="130">
        <v>96</v>
      </c>
      <c r="N128" s="131">
        <v>90.410958904109592</v>
      </c>
      <c r="O128" s="132">
        <v>13.4</v>
      </c>
      <c r="P128" s="133">
        <v>72.88</v>
      </c>
      <c r="Q128" s="132">
        <v>2.8</v>
      </c>
      <c r="R128" s="133">
        <v>20.6</v>
      </c>
      <c r="S128" s="175">
        <v>118.93</v>
      </c>
      <c r="T128" s="133">
        <v>99.9</v>
      </c>
      <c r="U128" s="134">
        <v>217.65</v>
      </c>
      <c r="V128" s="135">
        <v>205.69</v>
      </c>
      <c r="W128" s="210">
        <v>150.72999999999999</v>
      </c>
      <c r="X128" s="133">
        <v>1.39</v>
      </c>
      <c r="Y128" s="133">
        <v>0.57999999999999996</v>
      </c>
      <c r="Z128" s="133">
        <v>-2.12</v>
      </c>
      <c r="AA128" s="214">
        <v>33.85</v>
      </c>
      <c r="AB128" s="138">
        <v>39.409999999999997</v>
      </c>
      <c r="AC128" s="140">
        <v>-3.37</v>
      </c>
      <c r="AD128" s="137">
        <v>-3.38</v>
      </c>
      <c r="AE128" s="13">
        <v>58</v>
      </c>
      <c r="AF128" s="13">
        <v>60</v>
      </c>
      <c r="AG128" s="13">
        <v>57</v>
      </c>
      <c r="AH128" s="13">
        <v>75</v>
      </c>
      <c r="AI128" s="13">
        <v>73</v>
      </c>
      <c r="AJ128" s="13">
        <v>65</v>
      </c>
      <c r="AK128" s="13">
        <v>72</v>
      </c>
      <c r="AL128" s="13">
        <v>70</v>
      </c>
      <c r="AM128" s="13">
        <v>78</v>
      </c>
      <c r="AN128" s="13">
        <v>74</v>
      </c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</row>
    <row r="129" spans="1:51" ht="20" customHeight="1" thickBot="1" x14ac:dyDescent="0.3">
      <c r="A129" s="10" t="s">
        <v>163</v>
      </c>
      <c r="B129" t="str">
        <f t="shared" si="5"/>
        <v>5050692025250544</v>
      </c>
      <c r="C129" s="147">
        <v>120</v>
      </c>
      <c r="D129" s="148">
        <v>250544</v>
      </c>
      <c r="E129" s="149">
        <v>233010</v>
      </c>
      <c r="F129" s="67" t="s">
        <v>164</v>
      </c>
      <c r="G129" s="150" t="s">
        <v>57</v>
      </c>
      <c r="H129" s="149">
        <v>2</v>
      </c>
      <c r="I129" s="149">
        <v>2</v>
      </c>
      <c r="J129" s="151" t="s">
        <v>50</v>
      </c>
      <c r="K129" s="152" t="s">
        <v>155</v>
      </c>
      <c r="L129" s="153">
        <v>90.624999999999986</v>
      </c>
      <c r="M129" s="153">
        <v>91</v>
      </c>
      <c r="N129" s="230">
        <v>90.410958904109592</v>
      </c>
      <c r="O129" s="154">
        <v>13.1</v>
      </c>
      <c r="P129" s="155">
        <v>68.69</v>
      </c>
      <c r="Q129" s="154">
        <v>2.7</v>
      </c>
      <c r="R129" s="155">
        <v>20.2</v>
      </c>
      <c r="S129" s="176">
        <v>152.66999999999999</v>
      </c>
      <c r="T129" s="155">
        <v>99.95</v>
      </c>
      <c r="U129" s="231">
        <v>212.06</v>
      </c>
      <c r="V129" s="231">
        <v>204.49</v>
      </c>
      <c r="W129" s="239">
        <v>143.71</v>
      </c>
      <c r="X129" s="155">
        <v>2.82</v>
      </c>
      <c r="Y129" s="155">
        <v>1.3</v>
      </c>
      <c r="Z129" s="155">
        <v>-1.83</v>
      </c>
      <c r="AA129" s="240">
        <v>34.799999999999997</v>
      </c>
      <c r="AB129" s="232">
        <v>32.229999999999997</v>
      </c>
      <c r="AC129" s="233">
        <v>-3.72</v>
      </c>
      <c r="AD129" s="241">
        <v>-3.77</v>
      </c>
      <c r="AE129" s="68">
        <v>53</v>
      </c>
      <c r="AF129" s="68">
        <v>55</v>
      </c>
      <c r="AG129" s="68">
        <v>54</v>
      </c>
      <c r="AH129" s="68">
        <v>72</v>
      </c>
      <c r="AI129" s="68">
        <v>72</v>
      </c>
      <c r="AJ129" s="68">
        <v>58</v>
      </c>
      <c r="AK129" s="68">
        <v>67</v>
      </c>
      <c r="AL129" s="68">
        <v>64</v>
      </c>
      <c r="AM129" s="68">
        <v>76</v>
      </c>
      <c r="AN129" s="68">
        <v>71</v>
      </c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</row>
    <row r="130" spans="1:51" ht="15.75" customHeight="1" x14ac:dyDescent="0.2">
      <c r="A130" s="1"/>
      <c r="B130" s="1"/>
      <c r="C130" s="28"/>
      <c r="D130" s="28"/>
      <c r="E130" s="28"/>
      <c r="F130" s="28"/>
      <c r="G130" s="31"/>
      <c r="H130" s="28"/>
      <c r="I130" s="28"/>
      <c r="J130" s="28"/>
      <c r="K130" s="28"/>
      <c r="L130" s="32"/>
      <c r="M130" s="32"/>
      <c r="N130" s="28"/>
      <c r="O130" s="33"/>
      <c r="P130" s="33"/>
      <c r="Q130" s="33"/>
      <c r="R130" s="33"/>
      <c r="S130" s="66"/>
      <c r="T130" s="33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30"/>
      <c r="AM130" s="29"/>
      <c r="AN130" s="29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</row>
    <row r="131" spans="1:51" ht="21" customHeight="1" x14ac:dyDescent="0.25">
      <c r="A131" s="7" t="s">
        <v>6</v>
      </c>
      <c r="B131" s="236"/>
      <c r="C131" s="28"/>
      <c r="D131" s="27"/>
      <c r="E131" s="27"/>
      <c r="F131" s="27"/>
      <c r="G131" s="34"/>
      <c r="H131" s="35"/>
      <c r="I131" s="274"/>
      <c r="J131" s="276" t="s">
        <v>6</v>
      </c>
      <c r="K131" s="277"/>
      <c r="L131" s="277"/>
      <c r="M131" s="277"/>
      <c r="N131" s="278"/>
      <c r="O131" s="260">
        <f t="shared" ref="O131:AD133" si="6">AVERAGE(O10:O129)</f>
        <v>14.763333333333332</v>
      </c>
      <c r="P131" s="260">
        <f t="shared" si="6"/>
        <v>72.643333333333302</v>
      </c>
      <c r="Q131" s="260">
        <f t="shared" si="6"/>
        <v>2.7316666666666669</v>
      </c>
      <c r="R131" s="260">
        <f t="shared" si="6"/>
        <v>18.519999999999992</v>
      </c>
      <c r="S131" s="261">
        <f>AVERAGE(S10:S129)</f>
        <v>125.1875</v>
      </c>
      <c r="T131" s="260">
        <f t="shared" si="6"/>
        <v>99.827083333333348</v>
      </c>
      <c r="U131" s="279">
        <f t="shared" si="6"/>
        <v>211.1350000000001</v>
      </c>
      <c r="V131" s="279">
        <f t="shared" si="6"/>
        <v>201.65116666666657</v>
      </c>
      <c r="W131" s="280">
        <f t="shared" si="6"/>
        <v>150.81966666666665</v>
      </c>
      <c r="X131" s="281">
        <f t="shared" si="6"/>
        <v>3.4645000000000001</v>
      </c>
      <c r="Y131" s="281">
        <f t="shared" ref="Y131:Z133" si="7">AVERAGE(Y10:Y129)</f>
        <v>0.85958333333333348</v>
      </c>
      <c r="Z131" s="281">
        <f t="shared" si="7"/>
        <v>0.44466666666666688</v>
      </c>
      <c r="AA131" s="282">
        <f>AVERAGE(AA10:AA129)</f>
        <v>34.969166666666666</v>
      </c>
      <c r="AB131" s="282">
        <f t="shared" si="6"/>
        <v>32.558166666666665</v>
      </c>
      <c r="AC131" s="282">
        <f t="shared" si="6"/>
        <v>-2.8979166666666663</v>
      </c>
      <c r="AD131" s="283">
        <f t="shared" si="6"/>
        <v>-2.9363333333333332</v>
      </c>
      <c r="AE131" s="29"/>
      <c r="AF131" s="29"/>
      <c r="AG131" s="29"/>
      <c r="AH131" s="29"/>
      <c r="AI131" s="29"/>
      <c r="AJ131" s="29"/>
      <c r="AK131" s="29"/>
      <c r="AL131" s="30"/>
      <c r="AM131" s="29"/>
      <c r="AN131" s="29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</row>
    <row r="132" spans="1:51" ht="22" customHeight="1" x14ac:dyDescent="0.25">
      <c r="A132" s="1"/>
      <c r="B132" s="1"/>
      <c r="C132" s="28"/>
      <c r="D132" s="28"/>
      <c r="E132" s="28"/>
      <c r="F132" s="28"/>
      <c r="G132" s="64"/>
      <c r="H132" s="28"/>
      <c r="I132" s="275"/>
      <c r="J132" s="284"/>
      <c r="K132" s="267" t="s">
        <v>328</v>
      </c>
      <c r="L132" s="268"/>
      <c r="M132" s="268"/>
      <c r="N132" s="269"/>
      <c r="O132" s="268"/>
      <c r="P132" s="268"/>
      <c r="Q132" s="268"/>
      <c r="R132" s="268"/>
      <c r="S132" s="285"/>
      <c r="T132" s="268"/>
      <c r="U132" s="270">
        <v>168</v>
      </c>
      <c r="V132" s="270">
        <v>167</v>
      </c>
      <c r="W132" s="271">
        <v>145</v>
      </c>
      <c r="X132" s="269">
        <v>8.3000000000000007</v>
      </c>
      <c r="Y132" s="269">
        <v>-0.4</v>
      </c>
      <c r="Z132" s="269">
        <v>1.1000000000000001</v>
      </c>
      <c r="AA132" s="272">
        <v>20.399999999999999</v>
      </c>
      <c r="AB132" s="272">
        <v>15.5</v>
      </c>
      <c r="AC132" s="272">
        <v>-0.9</v>
      </c>
      <c r="AD132" s="273">
        <v>-1.1000000000000001</v>
      </c>
      <c r="AE132" s="29"/>
      <c r="AF132" s="29"/>
      <c r="AG132" s="29"/>
      <c r="AH132" s="29"/>
      <c r="AI132" s="29"/>
      <c r="AJ132" s="29"/>
      <c r="AK132" s="29"/>
      <c r="AL132" s="30"/>
      <c r="AM132" s="29"/>
      <c r="AN132" s="29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</row>
    <row r="133" spans="1:51" ht="15.75" customHeight="1" x14ac:dyDescent="0.2">
      <c r="A133" s="12" t="s">
        <v>285</v>
      </c>
      <c r="B133" s="12"/>
      <c r="C133" s="28"/>
      <c r="D133" s="28"/>
      <c r="E133" s="28"/>
      <c r="F133" s="65"/>
      <c r="G133" s="64"/>
      <c r="H133" s="28"/>
      <c r="I133" s="28"/>
      <c r="J133" s="28"/>
      <c r="K133" s="28"/>
      <c r="L133" s="194"/>
      <c r="M133" s="194"/>
      <c r="N133" s="26"/>
      <c r="O133" s="194"/>
      <c r="P133" s="33"/>
      <c r="Q133" s="33"/>
      <c r="R133" s="33"/>
      <c r="S133" s="33"/>
      <c r="T133" s="33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30"/>
      <c r="AM133" s="29"/>
      <c r="AN133" s="29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</row>
    <row r="134" spans="1:51" ht="15.75" customHeight="1" x14ac:dyDescent="0.2">
      <c r="A134" s="1"/>
      <c r="B134" s="1"/>
      <c r="C134" s="28"/>
      <c r="D134" s="28"/>
      <c r="E134" s="28"/>
      <c r="F134" s="28"/>
      <c r="G134" s="64"/>
      <c r="H134" s="28"/>
      <c r="I134" s="28"/>
      <c r="J134" s="28"/>
      <c r="K134" s="28"/>
      <c r="L134" s="28"/>
      <c r="M134" s="28"/>
      <c r="N134" s="28"/>
      <c r="O134" s="33"/>
      <c r="P134" s="33"/>
      <c r="Q134" s="33"/>
      <c r="R134" s="33"/>
      <c r="S134" s="33"/>
      <c r="T134" s="33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30"/>
      <c r="AM134" s="29"/>
      <c r="AN134" s="29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</row>
    <row r="135" spans="1:51" ht="15.75" customHeight="1" x14ac:dyDescent="0.2">
      <c r="A135" s="1"/>
      <c r="B135" s="1"/>
      <c r="C135" s="28"/>
      <c r="D135" s="28"/>
      <c r="E135" s="28"/>
      <c r="F135" s="28"/>
      <c r="G135" s="64"/>
      <c r="H135" s="28"/>
      <c r="I135" s="28"/>
      <c r="J135" s="28"/>
      <c r="K135" s="28"/>
      <c r="L135" s="28"/>
      <c r="M135" s="28"/>
      <c r="N135" s="28"/>
      <c r="O135" s="33"/>
      <c r="P135" s="33"/>
      <c r="Q135" s="33"/>
      <c r="R135" s="33"/>
      <c r="S135" s="33"/>
      <c r="T135" s="33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30"/>
      <c r="AM135" s="29"/>
      <c r="AN135" s="29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1" ht="15.75" customHeight="1" x14ac:dyDescent="0.2">
      <c r="A136" s="1"/>
      <c r="B136" s="1"/>
      <c r="C136" s="28"/>
      <c r="D136" s="27"/>
      <c r="E136" s="28"/>
      <c r="F136" s="28"/>
      <c r="G136" s="64"/>
      <c r="H136" s="28"/>
      <c r="I136" s="28"/>
      <c r="J136" s="28"/>
      <c r="K136" s="28"/>
      <c r="L136" s="28"/>
      <c r="M136" s="28"/>
      <c r="N136" s="28"/>
      <c r="O136" s="33"/>
      <c r="P136" s="33"/>
      <c r="Q136" s="33"/>
      <c r="R136" s="33"/>
      <c r="S136" s="33"/>
      <c r="T136" s="33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30"/>
      <c r="AM136" s="29"/>
      <c r="AN136" s="29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</row>
    <row r="137" spans="1:51" ht="15.75" customHeight="1" x14ac:dyDescent="0.2">
      <c r="A137" s="1"/>
      <c r="B137" s="1"/>
      <c r="C137" s="28"/>
      <c r="D137" s="28"/>
      <c r="E137" s="28"/>
      <c r="F137" s="28"/>
      <c r="G137" s="64"/>
      <c r="H137" s="28"/>
      <c r="I137" s="28"/>
      <c r="J137" s="28"/>
      <c r="K137" s="28"/>
      <c r="L137" s="28"/>
      <c r="M137" s="28"/>
      <c r="N137" s="28"/>
      <c r="O137" s="33"/>
      <c r="P137" s="33"/>
      <c r="Q137" s="33"/>
      <c r="R137" s="33"/>
      <c r="S137" s="33"/>
      <c r="T137" s="33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30"/>
      <c r="AM137" s="29"/>
      <c r="AN137" s="29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</row>
    <row r="138" spans="1:51" ht="15.75" customHeight="1" x14ac:dyDescent="0.2">
      <c r="A138" s="1"/>
      <c r="B138" s="1"/>
      <c r="C138" s="28"/>
      <c r="D138" s="28"/>
      <c r="E138" s="28"/>
      <c r="F138" s="65"/>
      <c r="G138" s="64"/>
      <c r="H138" s="28"/>
      <c r="I138" s="28"/>
      <c r="J138" s="28"/>
      <c r="K138" s="28"/>
      <c r="L138" s="28"/>
      <c r="M138" s="28"/>
      <c r="N138" s="28"/>
      <c r="O138" s="33"/>
      <c r="P138" s="33"/>
      <c r="Q138" s="33"/>
      <c r="R138" s="33"/>
      <c r="S138" s="33"/>
      <c r="T138" s="33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30"/>
      <c r="AM138" s="29"/>
      <c r="AN138" s="29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</row>
    <row r="139" spans="1:51" ht="15.75" customHeight="1" x14ac:dyDescent="0.2">
      <c r="A139" s="1"/>
      <c r="B139" s="1"/>
      <c r="C139" s="28"/>
      <c r="D139" s="28"/>
      <c r="E139" s="28"/>
      <c r="F139" s="28"/>
      <c r="G139" s="64"/>
      <c r="H139" s="28"/>
      <c r="I139" s="28"/>
      <c r="J139" s="28"/>
      <c r="K139" s="28"/>
      <c r="L139" s="28"/>
      <c r="M139" s="28"/>
      <c r="N139" s="28"/>
      <c r="O139" s="33"/>
      <c r="P139" s="33"/>
      <c r="Q139" s="33"/>
      <c r="R139" s="33"/>
      <c r="S139" s="33"/>
      <c r="T139" s="33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30"/>
      <c r="AM139" s="29"/>
      <c r="AN139" s="29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1" ht="15.75" customHeight="1" x14ac:dyDescent="0.2">
      <c r="A140" s="1"/>
      <c r="B140" s="1"/>
      <c r="C140" s="28"/>
      <c r="D140" s="28"/>
      <c r="E140" s="28"/>
      <c r="F140" s="28"/>
      <c r="G140" s="64"/>
      <c r="H140" s="28"/>
      <c r="I140" s="28"/>
      <c r="J140" s="28"/>
      <c r="K140" s="28"/>
      <c r="L140" s="28"/>
      <c r="M140" s="28"/>
      <c r="N140" s="28"/>
      <c r="O140" s="33"/>
      <c r="P140" s="33"/>
      <c r="Q140" s="33"/>
      <c r="R140" s="33"/>
      <c r="S140" s="33"/>
      <c r="T140" s="33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30"/>
      <c r="AM140" s="29"/>
      <c r="AN140" s="29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1:51" ht="15.75" customHeight="1" x14ac:dyDescent="0.2">
      <c r="A141" s="1"/>
      <c r="B141" s="1"/>
      <c r="C141" s="28"/>
      <c r="D141" s="27"/>
      <c r="E141" s="28"/>
      <c r="F141" s="28"/>
      <c r="G141" s="64"/>
      <c r="H141" s="28"/>
      <c r="I141" s="28"/>
      <c r="J141" s="28"/>
      <c r="K141" s="28"/>
      <c r="L141" s="28"/>
      <c r="M141" s="28"/>
      <c r="N141" s="28"/>
      <c r="O141" s="33"/>
      <c r="P141" s="33"/>
      <c r="Q141" s="33"/>
      <c r="R141" s="33"/>
      <c r="S141" s="33"/>
      <c r="T141" s="33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30"/>
      <c r="AM141" s="29"/>
      <c r="AN141" s="29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1:51" ht="15.75" customHeight="1" x14ac:dyDescent="0.2">
      <c r="A142" s="1"/>
      <c r="B142" s="1"/>
      <c r="C142" s="28"/>
      <c r="D142" s="28"/>
      <c r="E142" s="28"/>
      <c r="F142" s="28"/>
      <c r="G142" s="64"/>
      <c r="H142" s="28"/>
      <c r="I142" s="28"/>
      <c r="J142" s="28"/>
      <c r="K142" s="28"/>
      <c r="L142" s="28"/>
      <c r="M142" s="28"/>
      <c r="N142" s="28"/>
      <c r="O142" s="33"/>
      <c r="P142" s="33"/>
      <c r="Q142" s="33"/>
      <c r="R142" s="33"/>
      <c r="S142" s="33"/>
      <c r="T142" s="33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30"/>
      <c r="AM142" s="29"/>
      <c r="AN142" s="29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1:51" ht="15.75" customHeight="1" x14ac:dyDescent="0.2">
      <c r="A143" s="1"/>
      <c r="B143" s="1"/>
      <c r="C143" s="28"/>
      <c r="D143" s="28"/>
      <c r="E143" s="28"/>
      <c r="F143" s="28"/>
      <c r="G143" s="64"/>
      <c r="H143" s="28"/>
      <c r="I143" s="28"/>
      <c r="J143" s="28"/>
      <c r="K143" s="28"/>
      <c r="L143" s="28"/>
      <c r="M143" s="28"/>
      <c r="N143" s="28"/>
      <c r="O143" s="33"/>
      <c r="P143" s="33"/>
      <c r="Q143" s="33"/>
      <c r="R143" s="33"/>
      <c r="S143" s="33"/>
      <c r="T143" s="33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30"/>
      <c r="AM143" s="29"/>
      <c r="AN143" s="29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1:51" ht="15.75" customHeight="1" x14ac:dyDescent="0.2">
      <c r="A144" s="1"/>
      <c r="B144" s="1"/>
      <c r="C144" s="28"/>
      <c r="D144" s="28"/>
      <c r="E144" s="28"/>
      <c r="F144" s="28"/>
      <c r="G144" s="64"/>
      <c r="H144" s="28"/>
      <c r="I144" s="28"/>
      <c r="J144" s="28"/>
      <c r="K144" s="28"/>
      <c r="L144" s="28"/>
      <c r="M144" s="28"/>
      <c r="N144" s="28"/>
      <c r="O144" s="33"/>
      <c r="P144" s="33"/>
      <c r="Q144" s="33"/>
      <c r="R144" s="33"/>
      <c r="S144" s="33"/>
      <c r="T144" s="33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30"/>
      <c r="AM144" s="29"/>
      <c r="AN144" s="29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</row>
    <row r="145" spans="1:51" ht="15.75" customHeight="1" x14ac:dyDescent="0.2">
      <c r="A145" s="1"/>
      <c r="B145" s="1"/>
      <c r="C145" s="28"/>
      <c r="D145" s="28"/>
      <c r="E145" s="28"/>
      <c r="F145" s="28"/>
      <c r="G145" s="64"/>
      <c r="H145" s="28"/>
      <c r="I145" s="28"/>
      <c r="J145" s="28"/>
      <c r="K145" s="28"/>
      <c r="L145" s="28"/>
      <c r="M145" s="28"/>
      <c r="N145" s="28"/>
      <c r="O145" s="33"/>
      <c r="P145" s="33"/>
      <c r="Q145" s="33"/>
      <c r="R145" s="33"/>
      <c r="S145" s="33"/>
      <c r="T145" s="33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30"/>
      <c r="AM145" s="29"/>
      <c r="AN145" s="29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1:51" ht="15.75" customHeight="1" x14ac:dyDescent="0.2">
      <c r="A146" s="1"/>
      <c r="B146" s="1"/>
      <c r="C146" s="28"/>
      <c r="D146" s="28"/>
      <c r="E146" s="28"/>
      <c r="F146" s="28"/>
      <c r="G146" s="64"/>
      <c r="H146" s="28"/>
      <c r="I146" s="28"/>
      <c r="J146" s="28"/>
      <c r="K146" s="28"/>
      <c r="L146" s="28"/>
      <c r="M146" s="28"/>
      <c r="N146" s="28"/>
      <c r="O146" s="33"/>
      <c r="P146" s="33"/>
      <c r="Q146" s="33"/>
      <c r="R146" s="33"/>
      <c r="S146" s="33"/>
      <c r="T146" s="33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30"/>
      <c r="AM146" s="29"/>
      <c r="AN146" s="29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1:51" ht="15.75" customHeight="1" x14ac:dyDescent="0.2">
      <c r="A147" s="1"/>
      <c r="B147" s="1"/>
      <c r="C147" s="28"/>
      <c r="D147" s="28"/>
      <c r="E147" s="28"/>
      <c r="F147" s="28"/>
      <c r="G147" s="64"/>
      <c r="H147" s="28"/>
      <c r="I147" s="28"/>
      <c r="J147" s="28"/>
      <c r="K147" s="28"/>
      <c r="L147" s="28"/>
      <c r="M147" s="28"/>
      <c r="N147" s="28"/>
      <c r="O147" s="33"/>
      <c r="P147" s="33"/>
      <c r="Q147" s="33"/>
      <c r="R147" s="33"/>
      <c r="S147" s="33"/>
      <c r="T147" s="33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30"/>
      <c r="AM147" s="29"/>
      <c r="AN147" s="29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1:51" ht="15.75" customHeight="1" x14ac:dyDescent="0.2">
      <c r="A148" s="1"/>
      <c r="B148" s="1"/>
      <c r="C148" s="28"/>
      <c r="D148" s="28"/>
      <c r="E148" s="28"/>
      <c r="F148" s="28"/>
      <c r="G148" s="64"/>
      <c r="H148" s="28"/>
      <c r="I148" s="28"/>
      <c r="J148" s="28"/>
      <c r="K148" s="28"/>
      <c r="L148" s="28"/>
      <c r="M148" s="28"/>
      <c r="N148" s="28"/>
      <c r="O148" s="33"/>
      <c r="P148" s="33"/>
      <c r="Q148" s="33"/>
      <c r="R148" s="33"/>
      <c r="S148" s="33"/>
      <c r="T148" s="33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30"/>
      <c r="AM148" s="29"/>
      <c r="AN148" s="29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1:51" ht="15.75" customHeight="1" x14ac:dyDescent="0.2">
      <c r="A149" s="1"/>
      <c r="B149" s="1"/>
      <c r="C149" s="28"/>
      <c r="D149" s="28"/>
      <c r="E149" s="28"/>
      <c r="F149" s="28"/>
      <c r="G149" s="64"/>
      <c r="H149" s="28"/>
      <c r="I149" s="28"/>
      <c r="J149" s="28"/>
      <c r="K149" s="28"/>
      <c r="L149" s="28"/>
      <c r="M149" s="28"/>
      <c r="N149" s="28"/>
      <c r="O149" s="33"/>
      <c r="P149" s="33"/>
      <c r="Q149" s="33"/>
      <c r="R149" s="33"/>
      <c r="S149" s="33"/>
      <c r="T149" s="33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30"/>
      <c r="AM149" s="29"/>
      <c r="AN149" s="29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1:51" ht="15.75" customHeight="1" x14ac:dyDescent="0.2">
      <c r="A150" s="1"/>
      <c r="B150" s="1"/>
      <c r="C150" s="28"/>
      <c r="D150" s="28"/>
      <c r="E150" s="28"/>
      <c r="F150" s="28"/>
      <c r="G150" s="64"/>
      <c r="H150" s="28"/>
      <c r="I150" s="28"/>
      <c r="J150" s="28"/>
      <c r="K150" s="28"/>
      <c r="L150" s="28"/>
      <c r="M150" s="28"/>
      <c r="N150" s="28"/>
      <c r="O150" s="33"/>
      <c r="P150" s="33"/>
      <c r="Q150" s="33"/>
      <c r="R150" s="33"/>
      <c r="S150" s="33"/>
      <c r="T150" s="33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30"/>
      <c r="AM150" s="29"/>
      <c r="AN150" s="29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1" ht="15.75" customHeight="1" x14ac:dyDescent="0.2">
      <c r="A151" s="1"/>
      <c r="B151" s="1"/>
      <c r="C151" s="28"/>
      <c r="D151" s="28"/>
      <c r="E151" s="28"/>
      <c r="F151" s="28"/>
      <c r="G151" s="64"/>
      <c r="H151" s="28"/>
      <c r="I151" s="28"/>
      <c r="J151" s="28"/>
      <c r="K151" s="28"/>
      <c r="L151" s="28"/>
      <c r="M151" s="28"/>
      <c r="N151" s="28"/>
      <c r="O151" s="33"/>
      <c r="P151" s="33"/>
      <c r="Q151" s="33"/>
      <c r="R151" s="33"/>
      <c r="S151" s="33"/>
      <c r="T151" s="33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30"/>
      <c r="AM151" s="29"/>
      <c r="AN151" s="29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1:51" ht="15.75" customHeight="1" x14ac:dyDescent="0.2">
      <c r="A152" s="1"/>
      <c r="B152" s="1"/>
      <c r="C152" s="28"/>
      <c r="D152" s="28"/>
      <c r="E152" s="28"/>
      <c r="F152" s="28"/>
      <c r="G152" s="64"/>
      <c r="H152" s="28"/>
      <c r="I152" s="28"/>
      <c r="J152" s="28"/>
      <c r="K152" s="28"/>
      <c r="L152" s="28"/>
      <c r="M152" s="28"/>
      <c r="N152" s="28"/>
      <c r="O152" s="33"/>
      <c r="P152" s="33"/>
      <c r="Q152" s="33"/>
      <c r="R152" s="33"/>
      <c r="S152" s="33"/>
      <c r="T152" s="33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30"/>
      <c r="AM152" s="29"/>
      <c r="AN152" s="29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1:51" ht="15.75" customHeight="1" x14ac:dyDescent="0.2">
      <c r="A153" s="1"/>
      <c r="B153" s="1"/>
      <c r="C153" s="28"/>
      <c r="D153" s="28"/>
      <c r="E153" s="28"/>
      <c r="F153" s="28"/>
      <c r="G153" s="64"/>
      <c r="H153" s="28"/>
      <c r="I153" s="28"/>
      <c r="J153" s="28"/>
      <c r="K153" s="28"/>
      <c r="L153" s="28"/>
      <c r="M153" s="28"/>
      <c r="N153" s="28"/>
      <c r="O153" s="33"/>
      <c r="P153" s="33"/>
      <c r="Q153" s="33"/>
      <c r="R153" s="33"/>
      <c r="S153" s="33"/>
      <c r="T153" s="33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30"/>
      <c r="AM153" s="29"/>
      <c r="AN153" s="29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1:51" ht="15.75" customHeight="1" x14ac:dyDescent="0.2">
      <c r="A154" s="1"/>
      <c r="B154" s="1"/>
      <c r="C154" s="28"/>
      <c r="D154" s="28"/>
      <c r="E154" s="28"/>
      <c r="F154" s="28"/>
      <c r="G154" s="64"/>
      <c r="H154" s="28"/>
      <c r="I154" s="28"/>
      <c r="J154" s="28"/>
      <c r="K154" s="28"/>
      <c r="L154" s="28"/>
      <c r="M154" s="28"/>
      <c r="N154" s="28"/>
      <c r="O154" s="33"/>
      <c r="P154" s="33"/>
      <c r="Q154" s="33"/>
      <c r="R154" s="33"/>
      <c r="S154" s="33"/>
      <c r="T154" s="33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30"/>
      <c r="AM154" s="29"/>
      <c r="AN154" s="29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</row>
    <row r="155" spans="1:51" s="26" customFormat="1" ht="15.75" customHeight="1" x14ac:dyDescent="0.2">
      <c r="A155" s="29"/>
      <c r="B155" s="29"/>
      <c r="C155" s="28"/>
      <c r="D155" s="28"/>
      <c r="E155" s="28"/>
      <c r="F155" s="28"/>
      <c r="G155" s="64"/>
      <c r="H155" s="28"/>
      <c r="I155" s="28"/>
      <c r="J155" s="28"/>
      <c r="K155" s="28"/>
      <c r="L155" s="28"/>
      <c r="M155" s="28"/>
      <c r="N155" s="28"/>
      <c r="O155" s="33"/>
      <c r="P155" s="33"/>
      <c r="Q155" s="33"/>
      <c r="R155" s="33"/>
      <c r="S155" s="33"/>
      <c r="T155" s="33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30"/>
      <c r="AM155" s="29"/>
      <c r="AN155" s="29"/>
    </row>
    <row r="156" spans="1:51" s="26" customFormat="1" ht="15.75" customHeight="1" x14ac:dyDescent="0.2">
      <c r="A156" s="29"/>
      <c r="B156" s="29"/>
      <c r="C156" s="28"/>
      <c r="D156" s="28"/>
      <c r="E156" s="28"/>
      <c r="F156" s="28"/>
      <c r="G156" s="64"/>
      <c r="H156" s="28"/>
      <c r="I156" s="28"/>
      <c r="J156" s="28"/>
      <c r="K156" s="28"/>
      <c r="L156" s="28"/>
      <c r="M156" s="28"/>
      <c r="N156" s="28"/>
      <c r="O156" s="33"/>
      <c r="P156" s="33"/>
      <c r="Q156" s="33"/>
      <c r="R156" s="33"/>
      <c r="S156" s="33"/>
      <c r="T156" s="33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30"/>
      <c r="AM156" s="29"/>
      <c r="AN156" s="29"/>
    </row>
    <row r="157" spans="1:51" s="26" customFormat="1" ht="15.75" customHeight="1" x14ac:dyDescent="0.2">
      <c r="A157" s="29"/>
      <c r="B157" s="29"/>
      <c r="C157" s="28"/>
      <c r="D157" s="28"/>
      <c r="E157" s="28"/>
      <c r="F157" s="28"/>
      <c r="G157" s="64"/>
      <c r="H157" s="28"/>
      <c r="I157" s="28"/>
      <c r="J157" s="28"/>
      <c r="K157" s="28"/>
      <c r="L157" s="28"/>
      <c r="M157" s="28"/>
      <c r="N157" s="28"/>
      <c r="O157" s="33"/>
      <c r="P157" s="33"/>
      <c r="Q157" s="33"/>
      <c r="R157" s="33"/>
      <c r="S157" s="33"/>
      <c r="T157" s="33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30"/>
      <c r="AM157" s="29"/>
      <c r="AN157" s="29"/>
    </row>
    <row r="158" spans="1:51" s="26" customFormat="1" ht="15.75" customHeight="1" x14ac:dyDescent="0.2">
      <c r="A158" s="29"/>
      <c r="B158" s="29"/>
      <c r="C158" s="28"/>
      <c r="D158" s="28"/>
      <c r="E158" s="28"/>
      <c r="F158" s="28"/>
      <c r="G158" s="64"/>
      <c r="H158" s="28"/>
      <c r="I158" s="28"/>
      <c r="J158" s="28"/>
      <c r="K158" s="28"/>
      <c r="L158" s="28"/>
      <c r="M158" s="28"/>
      <c r="N158" s="28"/>
      <c r="O158" s="33"/>
      <c r="P158" s="33"/>
      <c r="Q158" s="33"/>
      <c r="R158" s="33"/>
      <c r="S158" s="33"/>
      <c r="T158" s="33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30"/>
      <c r="AM158" s="29"/>
      <c r="AN158" s="29"/>
    </row>
    <row r="159" spans="1:51" s="26" customFormat="1" ht="15.75" customHeight="1" x14ac:dyDescent="0.2">
      <c r="A159" s="29"/>
      <c r="B159" s="29"/>
      <c r="C159" s="28"/>
      <c r="D159" s="28"/>
      <c r="E159" s="28"/>
      <c r="F159" s="28"/>
      <c r="G159" s="64"/>
      <c r="H159" s="28"/>
      <c r="I159" s="28"/>
      <c r="J159" s="28"/>
      <c r="K159" s="28"/>
      <c r="L159" s="28"/>
      <c r="M159" s="28"/>
      <c r="N159" s="28"/>
      <c r="O159" s="33"/>
      <c r="P159" s="33"/>
      <c r="Q159" s="33"/>
      <c r="R159" s="33"/>
      <c r="S159" s="33"/>
      <c r="T159" s="33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30"/>
      <c r="AM159" s="29"/>
      <c r="AN159" s="29"/>
    </row>
    <row r="160" spans="1:51" s="26" customFormat="1" ht="15.75" customHeight="1" x14ac:dyDescent="0.2">
      <c r="A160" s="29"/>
      <c r="B160" s="29"/>
      <c r="C160" s="28"/>
      <c r="D160" s="28"/>
      <c r="E160" s="28"/>
      <c r="F160" s="28"/>
      <c r="G160" s="64"/>
      <c r="H160" s="28"/>
      <c r="I160" s="28"/>
      <c r="J160" s="28"/>
      <c r="K160" s="28"/>
      <c r="L160" s="28"/>
      <c r="M160" s="28"/>
      <c r="N160" s="28"/>
      <c r="O160" s="33"/>
      <c r="P160" s="33"/>
      <c r="Q160" s="33"/>
      <c r="R160" s="33"/>
      <c r="S160" s="33"/>
      <c r="T160" s="33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30"/>
      <c r="AM160" s="29"/>
      <c r="AN160" s="29"/>
    </row>
    <row r="161" spans="1:40" s="26" customFormat="1" ht="15.75" customHeight="1" x14ac:dyDescent="0.2">
      <c r="A161" s="29"/>
      <c r="B161" s="29"/>
      <c r="C161" s="28"/>
      <c r="D161" s="28"/>
      <c r="E161" s="28"/>
      <c r="F161" s="28"/>
      <c r="G161" s="64"/>
      <c r="H161" s="28"/>
      <c r="I161" s="28"/>
      <c r="J161" s="28"/>
      <c r="K161" s="28"/>
      <c r="L161" s="28"/>
      <c r="M161" s="28"/>
      <c r="N161" s="28"/>
      <c r="O161" s="33"/>
      <c r="P161" s="33"/>
      <c r="Q161" s="33"/>
      <c r="R161" s="33"/>
      <c r="S161" s="33"/>
      <c r="T161" s="33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30"/>
      <c r="AM161" s="29"/>
      <c r="AN161" s="29"/>
    </row>
    <row r="162" spans="1:40" s="26" customFormat="1" ht="15.75" customHeight="1" x14ac:dyDescent="0.2">
      <c r="A162" s="29"/>
      <c r="B162" s="29"/>
      <c r="C162" s="28"/>
      <c r="D162" s="28"/>
      <c r="E162" s="28"/>
      <c r="F162" s="28"/>
      <c r="G162" s="64"/>
      <c r="H162" s="28"/>
      <c r="I162" s="28"/>
      <c r="J162" s="28"/>
      <c r="K162" s="28"/>
      <c r="L162" s="28"/>
      <c r="M162" s="28"/>
      <c r="N162" s="28"/>
      <c r="O162" s="33"/>
      <c r="P162" s="33"/>
      <c r="Q162" s="33"/>
      <c r="R162" s="33"/>
      <c r="S162" s="33"/>
      <c r="T162" s="33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30"/>
      <c r="AM162" s="29"/>
      <c r="AN162" s="29"/>
    </row>
    <row r="163" spans="1:40" s="26" customFormat="1" ht="15.75" customHeight="1" x14ac:dyDescent="0.2">
      <c r="A163" s="29"/>
      <c r="B163" s="29"/>
      <c r="C163" s="28"/>
      <c r="D163" s="28"/>
      <c r="E163" s="28"/>
      <c r="F163" s="28"/>
      <c r="G163" s="64"/>
      <c r="H163" s="28"/>
      <c r="I163" s="28"/>
      <c r="J163" s="28"/>
      <c r="K163" s="28"/>
      <c r="L163" s="28"/>
      <c r="M163" s="28"/>
      <c r="N163" s="28"/>
      <c r="O163" s="33"/>
      <c r="P163" s="33"/>
      <c r="Q163" s="33"/>
      <c r="R163" s="33"/>
      <c r="S163" s="33"/>
      <c r="T163" s="33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30"/>
      <c r="AM163" s="29"/>
      <c r="AN163" s="29"/>
    </row>
    <row r="164" spans="1:40" s="26" customFormat="1" ht="15.75" customHeight="1" x14ac:dyDescent="0.2">
      <c r="A164" s="29"/>
      <c r="B164" s="29"/>
      <c r="C164" s="28"/>
      <c r="D164" s="28"/>
      <c r="E164" s="28"/>
      <c r="F164" s="28"/>
      <c r="G164" s="64"/>
      <c r="H164" s="28"/>
      <c r="I164" s="28"/>
      <c r="J164" s="28"/>
      <c r="K164" s="28"/>
      <c r="L164" s="28"/>
      <c r="M164" s="28"/>
      <c r="N164" s="28"/>
      <c r="O164" s="33"/>
      <c r="P164" s="33"/>
      <c r="Q164" s="33"/>
      <c r="R164" s="33"/>
      <c r="S164" s="33"/>
      <c r="T164" s="33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30"/>
      <c r="AM164" s="29"/>
      <c r="AN164" s="29"/>
    </row>
    <row r="165" spans="1:40" s="26" customFormat="1" ht="15.75" customHeight="1" x14ac:dyDescent="0.2">
      <c r="A165" s="29"/>
      <c r="B165" s="29"/>
      <c r="C165" s="28"/>
      <c r="D165" s="28"/>
      <c r="E165" s="28"/>
      <c r="F165" s="28"/>
      <c r="G165" s="64"/>
      <c r="H165" s="28"/>
      <c r="I165" s="28"/>
      <c r="J165" s="28"/>
      <c r="K165" s="28"/>
      <c r="L165" s="28"/>
      <c r="M165" s="28"/>
      <c r="N165" s="28"/>
      <c r="O165" s="33"/>
      <c r="P165" s="33"/>
      <c r="Q165" s="33"/>
      <c r="R165" s="33"/>
      <c r="S165" s="33"/>
      <c r="T165" s="33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30"/>
      <c r="AM165" s="29"/>
      <c r="AN165" s="29"/>
    </row>
    <row r="166" spans="1:40" s="26" customFormat="1" ht="15.75" customHeight="1" x14ac:dyDescent="0.2">
      <c r="A166" s="29"/>
      <c r="B166" s="29"/>
      <c r="C166" s="28"/>
      <c r="D166" s="28"/>
      <c r="E166" s="28"/>
      <c r="F166" s="28"/>
      <c r="G166" s="64"/>
      <c r="H166" s="28"/>
      <c r="I166" s="28"/>
      <c r="J166" s="28"/>
      <c r="K166" s="28"/>
      <c r="L166" s="28"/>
      <c r="M166" s="28"/>
      <c r="N166" s="28"/>
      <c r="O166" s="33"/>
      <c r="P166" s="33"/>
      <c r="Q166" s="33"/>
      <c r="R166" s="33"/>
      <c r="S166" s="33"/>
      <c r="T166" s="33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30"/>
      <c r="AM166" s="29"/>
      <c r="AN166" s="29"/>
    </row>
    <row r="167" spans="1:40" s="26" customFormat="1" ht="15.75" customHeight="1" x14ac:dyDescent="0.2">
      <c r="A167" s="29"/>
      <c r="B167" s="29"/>
      <c r="C167" s="28"/>
      <c r="D167" s="28"/>
      <c r="E167" s="28"/>
      <c r="F167" s="28"/>
      <c r="G167" s="64"/>
      <c r="H167" s="28"/>
      <c r="I167" s="28"/>
      <c r="J167" s="28"/>
      <c r="K167" s="28"/>
      <c r="L167" s="28"/>
      <c r="M167" s="28"/>
      <c r="N167" s="28"/>
      <c r="O167" s="33"/>
      <c r="P167" s="33"/>
      <c r="Q167" s="33"/>
      <c r="R167" s="33"/>
      <c r="S167" s="33"/>
      <c r="T167" s="33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30"/>
      <c r="AM167" s="29"/>
      <c r="AN167" s="29"/>
    </row>
    <row r="168" spans="1:40" s="26" customFormat="1" ht="15.75" customHeight="1" x14ac:dyDescent="0.2">
      <c r="A168" s="29"/>
      <c r="B168" s="29"/>
      <c r="C168" s="28"/>
      <c r="D168" s="28"/>
      <c r="E168" s="28"/>
      <c r="F168" s="28"/>
      <c r="G168" s="64"/>
      <c r="H168" s="28"/>
      <c r="I168" s="28"/>
      <c r="J168" s="28"/>
      <c r="K168" s="28"/>
      <c r="L168" s="28"/>
      <c r="M168" s="28"/>
      <c r="N168" s="28"/>
      <c r="O168" s="33"/>
      <c r="P168" s="33"/>
      <c r="Q168" s="33"/>
      <c r="R168" s="33"/>
      <c r="S168" s="33"/>
      <c r="T168" s="33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30"/>
      <c r="AM168" s="29"/>
      <c r="AN168" s="29"/>
    </row>
    <row r="169" spans="1:40" s="26" customFormat="1" ht="15.75" customHeight="1" x14ac:dyDescent="0.2">
      <c r="A169" s="29"/>
      <c r="B169" s="29"/>
      <c r="C169" s="28"/>
      <c r="D169" s="28"/>
      <c r="E169" s="28"/>
      <c r="F169" s="28"/>
      <c r="G169" s="64"/>
      <c r="H169" s="28"/>
      <c r="I169" s="28"/>
      <c r="J169" s="28"/>
      <c r="K169" s="28"/>
      <c r="L169" s="28"/>
      <c r="M169" s="28"/>
      <c r="N169" s="28"/>
      <c r="O169" s="33"/>
      <c r="P169" s="33"/>
      <c r="Q169" s="33"/>
      <c r="R169" s="33"/>
      <c r="S169" s="33"/>
      <c r="T169" s="33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30"/>
      <c r="AM169" s="29"/>
      <c r="AN169" s="29"/>
    </row>
    <row r="170" spans="1:40" s="26" customFormat="1" ht="15.75" customHeight="1" x14ac:dyDescent="0.2">
      <c r="A170" s="29"/>
      <c r="B170" s="29"/>
      <c r="C170" s="28"/>
      <c r="D170" s="28"/>
      <c r="E170" s="28"/>
      <c r="F170" s="28"/>
      <c r="G170" s="64"/>
      <c r="H170" s="28"/>
      <c r="I170" s="28"/>
      <c r="J170" s="28"/>
      <c r="K170" s="28"/>
      <c r="L170" s="28"/>
      <c r="M170" s="28"/>
      <c r="N170" s="28"/>
      <c r="O170" s="33"/>
      <c r="P170" s="33"/>
      <c r="Q170" s="33"/>
      <c r="R170" s="33"/>
      <c r="S170" s="33"/>
      <c r="T170" s="33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30"/>
      <c r="AM170" s="29"/>
      <c r="AN170" s="29"/>
    </row>
    <row r="171" spans="1:40" s="26" customFormat="1" ht="15.75" customHeight="1" x14ac:dyDescent="0.2">
      <c r="A171" s="29"/>
      <c r="B171" s="29"/>
      <c r="C171" s="28"/>
      <c r="D171" s="28"/>
      <c r="E171" s="28"/>
      <c r="F171" s="28"/>
      <c r="G171" s="64"/>
      <c r="H171" s="28"/>
      <c r="I171" s="28"/>
      <c r="J171" s="28"/>
      <c r="K171" s="28"/>
      <c r="L171" s="28"/>
      <c r="M171" s="28"/>
      <c r="N171" s="28"/>
      <c r="O171" s="33"/>
      <c r="P171" s="33"/>
      <c r="Q171" s="33"/>
      <c r="R171" s="33"/>
      <c r="S171" s="33"/>
      <c r="T171" s="33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30"/>
      <c r="AM171" s="29"/>
      <c r="AN171" s="29"/>
    </row>
    <row r="172" spans="1:40" ht="15.75" customHeight="1" x14ac:dyDescent="0.2">
      <c r="A172" s="1"/>
      <c r="B172" s="1"/>
      <c r="C172" s="6"/>
      <c r="D172" s="6"/>
      <c r="E172" s="6"/>
      <c r="F172" s="6"/>
      <c r="G172" s="11"/>
      <c r="H172" s="6"/>
      <c r="I172" s="6"/>
      <c r="J172" s="6"/>
      <c r="K172" s="6"/>
      <c r="L172" s="6"/>
      <c r="M172" s="6"/>
      <c r="N172" s="6"/>
      <c r="O172" s="16"/>
      <c r="P172" s="16"/>
      <c r="Q172" s="16"/>
      <c r="R172" s="16"/>
      <c r="S172" s="16"/>
      <c r="T172" s="16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8"/>
      <c r="AM172" s="1"/>
      <c r="AN172" s="1"/>
    </row>
    <row r="173" spans="1:40" ht="15" customHeight="1" x14ac:dyDescent="0.2">
      <c r="A173" s="1"/>
      <c r="B173" s="1"/>
      <c r="C173" s="6"/>
      <c r="D173" s="6"/>
      <c r="E173" s="6"/>
      <c r="F173" s="6"/>
      <c r="G173" s="11"/>
      <c r="H173" s="6"/>
      <c r="I173" s="6"/>
      <c r="J173" s="6"/>
      <c r="K173" s="6"/>
      <c r="L173" s="6"/>
      <c r="M173" s="6"/>
      <c r="N173" s="6"/>
      <c r="O173" s="16"/>
      <c r="P173" s="16"/>
      <c r="Q173" s="16"/>
      <c r="R173" s="16"/>
      <c r="S173" s="16"/>
      <c r="T173" s="16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8"/>
      <c r="AM173" s="1"/>
      <c r="AN173" s="1"/>
    </row>
    <row r="174" spans="1:40" ht="15.75" customHeight="1" x14ac:dyDescent="0.2">
      <c r="A174" s="1"/>
      <c r="B174" s="1"/>
      <c r="C174" s="6"/>
      <c r="D174" s="6"/>
      <c r="E174" s="6"/>
      <c r="F174" s="6"/>
      <c r="G174" s="11"/>
      <c r="H174" s="6"/>
      <c r="I174" s="6"/>
      <c r="J174" s="6"/>
      <c r="K174" s="6"/>
      <c r="L174" s="6"/>
      <c r="M174" s="6"/>
      <c r="N174" s="6"/>
      <c r="O174" s="16"/>
      <c r="P174" s="16"/>
      <c r="Q174" s="16"/>
      <c r="R174" s="16"/>
      <c r="S174" s="16"/>
      <c r="T174" s="16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8"/>
      <c r="AM174" s="1"/>
      <c r="AN174" s="1"/>
    </row>
    <row r="175" spans="1:40" ht="15.75" customHeight="1" x14ac:dyDescent="0.2">
      <c r="A175" s="1"/>
      <c r="B175" s="1"/>
      <c r="C175" s="6"/>
      <c r="D175" s="6"/>
      <c r="E175" s="6"/>
      <c r="F175" s="6"/>
      <c r="G175" s="11"/>
      <c r="H175" s="6"/>
      <c r="I175" s="6"/>
      <c r="J175" s="6"/>
      <c r="K175" s="6"/>
      <c r="L175" s="6"/>
      <c r="M175" s="6"/>
      <c r="N175" s="6"/>
      <c r="O175" s="16"/>
      <c r="P175" s="16"/>
      <c r="Q175" s="16"/>
      <c r="R175" s="16"/>
      <c r="S175" s="16"/>
      <c r="T175" s="16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8"/>
      <c r="AM175" s="1"/>
      <c r="AN175" s="1"/>
    </row>
    <row r="176" spans="1:40" ht="15.75" customHeight="1" x14ac:dyDescent="0.2">
      <c r="A176" s="1"/>
      <c r="B176" s="1"/>
      <c r="C176" s="6"/>
      <c r="D176" s="6"/>
      <c r="E176" s="6"/>
      <c r="F176" s="6"/>
      <c r="G176" s="11"/>
      <c r="H176" s="6"/>
      <c r="I176" s="6"/>
      <c r="J176" s="6"/>
      <c r="K176" s="6"/>
      <c r="L176" s="6"/>
      <c r="M176" s="6"/>
      <c r="N176" s="6"/>
      <c r="O176" s="16"/>
      <c r="P176" s="16"/>
      <c r="Q176" s="16"/>
      <c r="R176" s="16"/>
      <c r="S176" s="16"/>
      <c r="T176" s="16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8"/>
      <c r="AM176" s="1"/>
      <c r="AN176" s="1"/>
    </row>
    <row r="177" spans="1:40" ht="15.75" customHeight="1" x14ac:dyDescent="0.2">
      <c r="A177" s="1"/>
      <c r="B177" s="1"/>
      <c r="C177" s="6"/>
      <c r="D177" s="6"/>
      <c r="E177" s="6"/>
      <c r="F177" s="6"/>
      <c r="G177" s="11"/>
      <c r="H177" s="6"/>
      <c r="I177" s="6"/>
      <c r="J177" s="6"/>
      <c r="K177" s="6"/>
      <c r="L177" s="6"/>
      <c r="M177" s="6"/>
      <c r="N177" s="6"/>
      <c r="O177" s="16"/>
      <c r="P177" s="16"/>
      <c r="Q177" s="16"/>
      <c r="R177" s="16"/>
      <c r="S177" s="16"/>
      <c r="T177" s="16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8"/>
      <c r="AM177" s="1"/>
      <c r="AN177" s="1"/>
    </row>
    <row r="178" spans="1:40" ht="15.75" customHeight="1" x14ac:dyDescent="0.2">
      <c r="A178" s="1"/>
      <c r="B178" s="1"/>
      <c r="C178" s="6"/>
      <c r="D178" s="6"/>
      <c r="E178" s="6"/>
      <c r="F178" s="6"/>
      <c r="G178" s="11"/>
      <c r="H178" s="6"/>
      <c r="I178" s="6"/>
      <c r="J178" s="6"/>
      <c r="K178" s="6"/>
      <c r="L178" s="6"/>
      <c r="M178" s="6"/>
      <c r="N178" s="6"/>
      <c r="O178" s="16"/>
      <c r="P178" s="16"/>
      <c r="Q178" s="16"/>
      <c r="R178" s="16"/>
      <c r="S178" s="16"/>
      <c r="T178" s="16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8"/>
      <c r="AM178" s="1"/>
      <c r="AN178" s="1"/>
    </row>
    <row r="179" spans="1:40" ht="15.75" customHeight="1" x14ac:dyDescent="0.2">
      <c r="A179" s="1"/>
      <c r="B179" s="1"/>
      <c r="C179" s="6"/>
      <c r="D179" s="6"/>
      <c r="E179" s="6"/>
      <c r="F179" s="6"/>
      <c r="G179" s="11"/>
      <c r="H179" s="6"/>
      <c r="I179" s="6"/>
      <c r="J179" s="6"/>
      <c r="K179" s="6"/>
      <c r="L179" s="6"/>
      <c r="M179" s="6"/>
      <c r="N179" s="6"/>
      <c r="O179" s="16"/>
      <c r="P179" s="16"/>
      <c r="Q179" s="16"/>
      <c r="R179" s="16"/>
      <c r="S179" s="16"/>
      <c r="T179" s="16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8"/>
      <c r="AM179" s="1"/>
      <c r="AN179" s="1"/>
    </row>
    <row r="180" spans="1:40" ht="15.75" customHeight="1" x14ac:dyDescent="0.2">
      <c r="A180" s="1"/>
      <c r="B180" s="1"/>
      <c r="C180" s="6"/>
      <c r="D180" s="6"/>
      <c r="E180" s="6"/>
      <c r="F180" s="6"/>
      <c r="G180" s="11"/>
      <c r="H180" s="6"/>
      <c r="I180" s="6"/>
      <c r="J180" s="6"/>
      <c r="K180" s="6"/>
      <c r="L180" s="6"/>
      <c r="M180" s="6"/>
      <c r="N180" s="6"/>
      <c r="O180" s="16"/>
      <c r="P180" s="16"/>
      <c r="Q180" s="16"/>
      <c r="R180" s="16"/>
      <c r="S180" s="16"/>
      <c r="T180" s="16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8"/>
      <c r="AM180" s="1"/>
      <c r="AN180" s="1"/>
    </row>
    <row r="181" spans="1:40" ht="15.75" customHeight="1" x14ac:dyDescent="0.2">
      <c r="A181" s="1"/>
      <c r="B181" s="1"/>
      <c r="C181" s="6"/>
      <c r="D181" s="6"/>
      <c r="E181" s="6"/>
      <c r="F181" s="6"/>
      <c r="G181" s="11"/>
      <c r="H181" s="6"/>
      <c r="I181" s="6"/>
      <c r="J181" s="6"/>
      <c r="K181" s="6"/>
      <c r="L181" s="6"/>
      <c r="M181" s="6"/>
      <c r="N181" s="6"/>
      <c r="O181" s="16"/>
      <c r="P181" s="16"/>
      <c r="Q181" s="16"/>
      <c r="R181" s="16"/>
      <c r="S181" s="16"/>
      <c r="T181" s="16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8"/>
      <c r="AM181" s="1"/>
      <c r="AN181" s="1"/>
    </row>
    <row r="182" spans="1:40" ht="15.75" customHeight="1" x14ac:dyDescent="0.2">
      <c r="A182" s="1"/>
      <c r="B182" s="1"/>
      <c r="C182" s="6"/>
      <c r="D182" s="6"/>
      <c r="E182" s="6"/>
      <c r="F182" s="6"/>
      <c r="G182" s="11"/>
      <c r="H182" s="6"/>
      <c r="I182" s="6"/>
      <c r="J182" s="6"/>
      <c r="K182" s="6"/>
      <c r="L182" s="6"/>
      <c r="M182" s="6"/>
      <c r="N182" s="6"/>
      <c r="O182" s="16"/>
      <c r="P182" s="16"/>
      <c r="Q182" s="16"/>
      <c r="R182" s="16"/>
      <c r="S182" s="16"/>
      <c r="T182" s="16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8"/>
      <c r="AM182" s="1"/>
      <c r="AN182" s="1"/>
    </row>
    <row r="183" spans="1:40" ht="15.75" customHeight="1" x14ac:dyDescent="0.2">
      <c r="A183" s="1"/>
      <c r="B183" s="1"/>
      <c r="C183" s="6"/>
      <c r="D183" s="6"/>
      <c r="E183" s="6"/>
      <c r="F183" s="6"/>
      <c r="G183" s="11"/>
      <c r="H183" s="6"/>
      <c r="I183" s="6"/>
      <c r="J183" s="6"/>
      <c r="K183" s="6"/>
      <c r="L183" s="6"/>
      <c r="M183" s="6"/>
      <c r="N183" s="6"/>
      <c r="O183" s="16"/>
      <c r="P183" s="16"/>
      <c r="Q183" s="16"/>
      <c r="R183" s="16"/>
      <c r="S183" s="16"/>
      <c r="T183" s="16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8"/>
      <c r="AM183" s="1"/>
      <c r="AN183" s="1"/>
    </row>
    <row r="184" spans="1:40" ht="15.75" customHeight="1" x14ac:dyDescent="0.2">
      <c r="A184" s="1"/>
      <c r="B184" s="1"/>
      <c r="C184" s="6"/>
      <c r="D184" s="6"/>
      <c r="E184" s="6"/>
      <c r="F184" s="6"/>
      <c r="G184" s="11"/>
      <c r="H184" s="6"/>
      <c r="I184" s="6"/>
      <c r="J184" s="6"/>
      <c r="K184" s="6"/>
      <c r="L184" s="6"/>
      <c r="M184" s="6"/>
      <c r="N184" s="6"/>
      <c r="O184" s="16"/>
      <c r="P184" s="16"/>
      <c r="Q184" s="16"/>
      <c r="R184" s="16"/>
      <c r="S184" s="16"/>
      <c r="T184" s="16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8"/>
      <c r="AM184" s="1"/>
      <c r="AN184" s="1"/>
    </row>
    <row r="185" spans="1:40" ht="15.75" customHeight="1" x14ac:dyDescent="0.2">
      <c r="A185" s="1"/>
      <c r="B185" s="1"/>
      <c r="C185" s="6"/>
      <c r="D185" s="6"/>
      <c r="E185" s="6"/>
      <c r="F185" s="6"/>
      <c r="G185" s="11"/>
      <c r="H185" s="6"/>
      <c r="I185" s="6"/>
      <c r="J185" s="6"/>
      <c r="K185" s="6"/>
      <c r="L185" s="6"/>
      <c r="M185" s="6"/>
      <c r="N185" s="6"/>
      <c r="O185" s="16"/>
      <c r="P185" s="16"/>
      <c r="Q185" s="16"/>
      <c r="R185" s="16"/>
      <c r="S185" s="16"/>
      <c r="T185" s="16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8"/>
      <c r="AM185" s="1"/>
      <c r="AN185" s="1"/>
    </row>
    <row r="186" spans="1:40" ht="15.75" customHeight="1" x14ac:dyDescent="0.2">
      <c r="A186" s="1"/>
      <c r="B186" s="1"/>
      <c r="C186" s="6"/>
      <c r="D186" s="6"/>
      <c r="E186" s="6"/>
      <c r="F186" s="6"/>
      <c r="G186" s="11"/>
      <c r="H186" s="6"/>
      <c r="I186" s="6"/>
      <c r="J186" s="6"/>
      <c r="K186" s="6"/>
      <c r="L186" s="6"/>
      <c r="M186" s="6"/>
      <c r="N186" s="6"/>
      <c r="O186" s="16"/>
      <c r="P186" s="16"/>
      <c r="Q186" s="16"/>
      <c r="R186" s="16"/>
      <c r="S186" s="16"/>
      <c r="T186" s="16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8"/>
      <c r="AM186" s="1"/>
      <c r="AN186" s="1"/>
    </row>
    <row r="187" spans="1:40" ht="15.75" customHeight="1" x14ac:dyDescent="0.2">
      <c r="A187" s="1"/>
      <c r="B187" s="1"/>
      <c r="C187" s="6"/>
      <c r="D187" s="6"/>
      <c r="E187" s="6"/>
      <c r="F187" s="6"/>
      <c r="G187" s="11"/>
      <c r="H187" s="6"/>
      <c r="I187" s="6"/>
      <c r="J187" s="6"/>
      <c r="K187" s="6"/>
      <c r="L187" s="6"/>
      <c r="M187" s="6"/>
      <c r="N187" s="6"/>
      <c r="O187" s="16"/>
      <c r="P187" s="16"/>
      <c r="Q187" s="16"/>
      <c r="R187" s="16"/>
      <c r="S187" s="16"/>
      <c r="T187" s="16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8"/>
      <c r="AM187" s="1"/>
      <c r="AN187" s="1"/>
    </row>
    <row r="188" spans="1:40" ht="15.75" customHeight="1" x14ac:dyDescent="0.2">
      <c r="A188" s="1"/>
      <c r="B188" s="1"/>
      <c r="C188" s="6"/>
      <c r="D188" s="6"/>
      <c r="E188" s="6"/>
      <c r="F188" s="6"/>
      <c r="G188" s="11"/>
      <c r="H188" s="6"/>
      <c r="I188" s="6"/>
      <c r="J188" s="6"/>
      <c r="K188" s="6"/>
      <c r="L188" s="6"/>
      <c r="M188" s="6"/>
      <c r="N188" s="6"/>
      <c r="O188" s="16"/>
      <c r="P188" s="16"/>
      <c r="Q188" s="16"/>
      <c r="R188" s="16"/>
      <c r="S188" s="16"/>
      <c r="T188" s="16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8"/>
      <c r="AM188" s="1"/>
      <c r="AN188" s="1"/>
    </row>
    <row r="189" spans="1:40" ht="15.75" customHeight="1" x14ac:dyDescent="0.2">
      <c r="A189" s="1"/>
      <c r="B189" s="1"/>
      <c r="C189" s="6"/>
      <c r="D189" s="6"/>
      <c r="E189" s="6"/>
      <c r="F189" s="6"/>
      <c r="G189" s="11"/>
      <c r="H189" s="6"/>
      <c r="I189" s="6"/>
      <c r="J189" s="6"/>
      <c r="K189" s="6"/>
      <c r="L189" s="6"/>
      <c r="M189" s="6"/>
      <c r="N189" s="6"/>
      <c r="O189" s="16"/>
      <c r="P189" s="16"/>
      <c r="Q189" s="16"/>
      <c r="R189" s="16"/>
      <c r="S189" s="16"/>
      <c r="T189" s="16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8"/>
      <c r="AM189" s="1"/>
      <c r="AN189" s="1"/>
    </row>
    <row r="190" spans="1:40" ht="15.75" customHeight="1" x14ac:dyDescent="0.2">
      <c r="A190" s="1"/>
      <c r="B190" s="1"/>
      <c r="C190" s="6"/>
      <c r="D190" s="6"/>
      <c r="E190" s="6"/>
      <c r="F190" s="6"/>
      <c r="G190" s="11"/>
      <c r="H190" s="6"/>
      <c r="I190" s="6"/>
      <c r="J190" s="6"/>
      <c r="K190" s="6"/>
      <c r="L190" s="6"/>
      <c r="M190" s="6"/>
      <c r="N190" s="6"/>
      <c r="O190" s="16"/>
      <c r="P190" s="16"/>
      <c r="Q190" s="16"/>
      <c r="R190" s="16"/>
      <c r="S190" s="16"/>
      <c r="T190" s="16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8"/>
      <c r="AM190" s="1"/>
      <c r="AN190" s="1"/>
    </row>
    <row r="191" spans="1:40" ht="15.75" customHeight="1" x14ac:dyDescent="0.2">
      <c r="A191" s="1"/>
      <c r="B191" s="1"/>
      <c r="C191" s="6"/>
      <c r="D191" s="6"/>
      <c r="E191" s="6"/>
      <c r="F191" s="6"/>
      <c r="G191" s="11"/>
      <c r="H191" s="6"/>
      <c r="I191" s="6"/>
      <c r="J191" s="6"/>
      <c r="K191" s="6"/>
      <c r="L191" s="6"/>
      <c r="M191" s="6"/>
      <c r="N191" s="6"/>
      <c r="O191" s="16"/>
      <c r="P191" s="16"/>
      <c r="Q191" s="16"/>
      <c r="R191" s="16"/>
      <c r="S191" s="16"/>
      <c r="T191" s="16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8"/>
      <c r="AM191" s="1"/>
      <c r="AN191" s="1"/>
    </row>
    <row r="192" spans="1:40" ht="15.75" customHeight="1" x14ac:dyDescent="0.2">
      <c r="A192" s="1"/>
      <c r="B192" s="1"/>
      <c r="C192" s="6"/>
      <c r="D192" s="6"/>
      <c r="E192" s="6"/>
      <c r="F192" s="6"/>
      <c r="G192" s="11"/>
      <c r="H192" s="6"/>
      <c r="I192" s="6"/>
      <c r="J192" s="6"/>
      <c r="K192" s="6"/>
      <c r="L192" s="6"/>
      <c r="M192" s="6"/>
      <c r="N192" s="6"/>
      <c r="O192" s="16"/>
      <c r="P192" s="16"/>
      <c r="Q192" s="16"/>
      <c r="R192" s="16"/>
      <c r="S192" s="16"/>
      <c r="T192" s="16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8"/>
      <c r="AM192" s="1"/>
      <c r="AN192" s="1"/>
    </row>
    <row r="193" spans="1:40" ht="15.75" customHeight="1" x14ac:dyDescent="0.2">
      <c r="A193" s="1"/>
      <c r="B193" s="1"/>
      <c r="C193" s="6"/>
      <c r="D193" s="6"/>
      <c r="E193" s="6"/>
      <c r="F193" s="6"/>
      <c r="G193" s="11"/>
      <c r="H193" s="6"/>
      <c r="I193" s="6"/>
      <c r="J193" s="6"/>
      <c r="K193" s="6"/>
      <c r="L193" s="6"/>
      <c r="M193" s="6"/>
      <c r="N193" s="6"/>
      <c r="O193" s="16"/>
      <c r="P193" s="16"/>
      <c r="Q193" s="16"/>
      <c r="R193" s="16"/>
      <c r="S193" s="16"/>
      <c r="T193" s="16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8"/>
      <c r="AM193" s="1"/>
      <c r="AN193" s="1"/>
    </row>
    <row r="194" spans="1:40" ht="15.75" customHeight="1" x14ac:dyDescent="0.2">
      <c r="A194" s="1"/>
      <c r="B194" s="1"/>
      <c r="C194" s="6"/>
      <c r="D194" s="6"/>
      <c r="E194" s="6"/>
      <c r="F194" s="6"/>
      <c r="G194" s="11"/>
      <c r="H194" s="6"/>
      <c r="I194" s="6"/>
      <c r="J194" s="6"/>
      <c r="K194" s="6"/>
      <c r="L194" s="6"/>
      <c r="M194" s="6"/>
      <c r="N194" s="6"/>
      <c r="O194" s="16"/>
      <c r="P194" s="16"/>
      <c r="Q194" s="16"/>
      <c r="R194" s="16"/>
      <c r="S194" s="16"/>
      <c r="T194" s="16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8"/>
      <c r="AM194" s="1"/>
      <c r="AN194" s="1"/>
    </row>
    <row r="195" spans="1:40" ht="15.75" customHeight="1" x14ac:dyDescent="0.2">
      <c r="A195" s="1"/>
      <c r="B195" s="1"/>
      <c r="C195" s="6"/>
      <c r="D195" s="6"/>
      <c r="E195" s="6"/>
      <c r="F195" s="6"/>
      <c r="G195" s="11"/>
      <c r="H195" s="6"/>
      <c r="I195" s="6"/>
      <c r="J195" s="6"/>
      <c r="K195" s="6"/>
      <c r="L195" s="6"/>
      <c r="M195" s="6"/>
      <c r="N195" s="6"/>
      <c r="O195" s="16"/>
      <c r="P195" s="16"/>
      <c r="Q195" s="16"/>
      <c r="R195" s="16"/>
      <c r="S195" s="16"/>
      <c r="T195" s="16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8"/>
      <c r="AM195" s="1"/>
      <c r="AN195" s="1"/>
    </row>
    <row r="196" spans="1:40" ht="15.75" customHeight="1" x14ac:dyDescent="0.2">
      <c r="A196" s="1"/>
      <c r="B196" s="1"/>
      <c r="C196" s="6"/>
      <c r="D196" s="6"/>
      <c r="E196" s="6"/>
      <c r="F196" s="6"/>
      <c r="G196" s="11"/>
      <c r="H196" s="6"/>
      <c r="I196" s="6"/>
      <c r="J196" s="6"/>
      <c r="K196" s="6"/>
      <c r="L196" s="6"/>
      <c r="M196" s="6"/>
      <c r="N196" s="6"/>
      <c r="O196" s="16"/>
      <c r="P196" s="16"/>
      <c r="Q196" s="16"/>
      <c r="R196" s="16"/>
      <c r="S196" s="16"/>
      <c r="T196" s="16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8"/>
      <c r="AM196" s="1"/>
      <c r="AN196" s="1"/>
    </row>
    <row r="197" spans="1:40" ht="15.75" customHeight="1" x14ac:dyDescent="0.2">
      <c r="A197" s="1"/>
      <c r="B197" s="1"/>
      <c r="C197" s="6"/>
      <c r="D197" s="6"/>
      <c r="E197" s="6"/>
      <c r="F197" s="6"/>
      <c r="G197" s="11"/>
      <c r="H197" s="6"/>
      <c r="I197" s="6"/>
      <c r="J197" s="6"/>
      <c r="K197" s="6"/>
      <c r="L197" s="6"/>
      <c r="M197" s="6"/>
      <c r="N197" s="6"/>
      <c r="O197" s="16"/>
      <c r="P197" s="16"/>
      <c r="Q197" s="16"/>
      <c r="R197" s="16"/>
      <c r="S197" s="16"/>
      <c r="T197" s="16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8"/>
      <c r="AM197" s="1"/>
      <c r="AN197" s="1"/>
    </row>
    <row r="198" spans="1:40" ht="15.75" customHeight="1" x14ac:dyDescent="0.2">
      <c r="A198" s="1"/>
      <c r="B198" s="1"/>
      <c r="C198" s="6"/>
      <c r="D198" s="6"/>
      <c r="E198" s="6"/>
      <c r="F198" s="6"/>
      <c r="G198" s="11"/>
      <c r="H198" s="6"/>
      <c r="I198" s="6"/>
      <c r="J198" s="6"/>
      <c r="K198" s="6"/>
      <c r="L198" s="6"/>
      <c r="M198" s="6"/>
      <c r="N198" s="6"/>
      <c r="O198" s="16"/>
      <c r="P198" s="16"/>
      <c r="Q198" s="16"/>
      <c r="R198" s="16"/>
      <c r="S198" s="16"/>
      <c r="T198" s="16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8"/>
      <c r="AM198" s="1"/>
      <c r="AN198" s="1"/>
    </row>
    <row r="199" spans="1:40" ht="15.75" customHeight="1" x14ac:dyDescent="0.2">
      <c r="A199" s="1"/>
      <c r="B199" s="1"/>
      <c r="C199" s="6"/>
      <c r="D199" s="6"/>
      <c r="E199" s="6"/>
      <c r="F199" s="6"/>
      <c r="G199" s="11"/>
      <c r="H199" s="6"/>
      <c r="I199" s="6"/>
      <c r="J199" s="6"/>
      <c r="K199" s="6"/>
      <c r="L199" s="6"/>
      <c r="M199" s="6"/>
      <c r="N199" s="6"/>
      <c r="O199" s="16"/>
      <c r="P199" s="16"/>
      <c r="Q199" s="16"/>
      <c r="R199" s="16"/>
      <c r="S199" s="16"/>
      <c r="T199" s="16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8"/>
      <c r="AM199" s="1"/>
      <c r="AN199" s="1"/>
    </row>
    <row r="200" spans="1:40" ht="15.75" customHeight="1" x14ac:dyDescent="0.2">
      <c r="A200" s="1"/>
      <c r="B200" s="1"/>
      <c r="C200" s="6"/>
      <c r="D200" s="6"/>
      <c r="E200" s="6"/>
      <c r="F200" s="6"/>
      <c r="G200" s="11"/>
      <c r="H200" s="6"/>
      <c r="I200" s="6"/>
      <c r="J200" s="6"/>
      <c r="K200" s="6"/>
      <c r="L200" s="6"/>
      <c r="M200" s="6"/>
      <c r="N200" s="6"/>
      <c r="O200" s="16"/>
      <c r="P200" s="16"/>
      <c r="Q200" s="16"/>
      <c r="R200" s="16"/>
      <c r="S200" s="16"/>
      <c r="T200" s="16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8"/>
      <c r="AM200" s="1"/>
      <c r="AN200" s="1"/>
    </row>
    <row r="201" spans="1:40" ht="15.75" customHeight="1" x14ac:dyDescent="0.2">
      <c r="A201" s="1"/>
      <c r="B201" s="1"/>
      <c r="C201" s="6"/>
      <c r="D201" s="6"/>
      <c r="E201" s="6"/>
      <c r="F201" s="6"/>
      <c r="G201" s="11"/>
      <c r="H201" s="6"/>
      <c r="I201" s="6"/>
      <c r="J201" s="6"/>
      <c r="K201" s="6"/>
      <c r="L201" s="6"/>
      <c r="M201" s="6"/>
      <c r="N201" s="6"/>
      <c r="O201" s="16"/>
      <c r="P201" s="16"/>
      <c r="Q201" s="16"/>
      <c r="R201" s="16"/>
      <c r="S201" s="16"/>
      <c r="T201" s="16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8"/>
      <c r="AM201" s="1"/>
      <c r="AN201" s="1"/>
    </row>
    <row r="202" spans="1:40" ht="15.75" customHeight="1" x14ac:dyDescent="0.2">
      <c r="A202" s="1"/>
      <c r="B202" s="1"/>
      <c r="C202" s="6"/>
      <c r="D202" s="6"/>
      <c r="E202" s="6"/>
      <c r="F202" s="6"/>
      <c r="G202" s="11"/>
      <c r="H202" s="6"/>
      <c r="I202" s="6"/>
      <c r="J202" s="6"/>
      <c r="K202" s="6"/>
      <c r="L202" s="6"/>
      <c r="M202" s="6"/>
      <c r="N202" s="6"/>
      <c r="O202" s="16"/>
      <c r="P202" s="16"/>
      <c r="Q202" s="16"/>
      <c r="R202" s="16"/>
      <c r="S202" s="16"/>
      <c r="T202" s="16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8"/>
      <c r="AM202" s="1"/>
      <c r="AN202" s="1"/>
    </row>
    <row r="203" spans="1:40" ht="15.75" customHeight="1" x14ac:dyDescent="0.2">
      <c r="A203" s="1"/>
      <c r="B203" s="1"/>
      <c r="C203" s="6"/>
      <c r="D203" s="6"/>
      <c r="E203" s="6"/>
      <c r="F203" s="6"/>
      <c r="G203" s="11"/>
      <c r="H203" s="6"/>
      <c r="I203" s="6"/>
      <c r="J203" s="6"/>
      <c r="K203" s="6"/>
      <c r="L203" s="6"/>
      <c r="M203" s="6"/>
      <c r="N203" s="6"/>
      <c r="O203" s="16"/>
      <c r="P203" s="16"/>
      <c r="Q203" s="16"/>
      <c r="R203" s="16"/>
      <c r="S203" s="16"/>
      <c r="T203" s="16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8"/>
      <c r="AM203" s="1"/>
      <c r="AN203" s="1"/>
    </row>
    <row r="204" spans="1:40" ht="15.75" customHeight="1" x14ac:dyDescent="0.2">
      <c r="A204" s="1"/>
      <c r="B204" s="1"/>
      <c r="C204" s="6"/>
      <c r="D204" s="6"/>
      <c r="E204" s="6"/>
      <c r="F204" s="6"/>
      <c r="G204" s="11"/>
      <c r="H204" s="6"/>
      <c r="I204" s="6"/>
      <c r="J204" s="6"/>
      <c r="K204" s="6"/>
      <c r="L204" s="6"/>
      <c r="M204" s="6"/>
      <c r="N204" s="6"/>
      <c r="O204" s="16"/>
      <c r="P204" s="16"/>
      <c r="Q204" s="16"/>
      <c r="R204" s="16"/>
      <c r="S204" s="16"/>
      <c r="T204" s="16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8"/>
      <c r="AM204" s="1"/>
      <c r="AN204" s="1"/>
    </row>
    <row r="205" spans="1:40" ht="15.75" customHeight="1" x14ac:dyDescent="0.2">
      <c r="A205" s="1"/>
      <c r="B205" s="1"/>
      <c r="C205" s="6"/>
      <c r="D205" s="6"/>
      <c r="E205" s="6"/>
      <c r="F205" s="6"/>
      <c r="G205" s="11"/>
      <c r="H205" s="6"/>
      <c r="I205" s="6"/>
      <c r="J205" s="6"/>
      <c r="K205" s="6"/>
      <c r="L205" s="6"/>
      <c r="M205" s="6"/>
      <c r="N205" s="6"/>
      <c r="O205" s="16"/>
      <c r="P205" s="16"/>
      <c r="Q205" s="16"/>
      <c r="R205" s="16"/>
      <c r="S205" s="16"/>
      <c r="T205" s="16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8"/>
      <c r="AM205" s="1"/>
      <c r="AN205" s="1"/>
    </row>
    <row r="206" spans="1:40" ht="15.75" customHeight="1" x14ac:dyDescent="0.2">
      <c r="A206" s="1"/>
      <c r="B206" s="1"/>
      <c r="C206" s="6"/>
      <c r="D206" s="6"/>
      <c r="E206" s="6"/>
      <c r="F206" s="6"/>
      <c r="G206" s="11"/>
      <c r="H206" s="6"/>
      <c r="I206" s="6"/>
      <c r="J206" s="6"/>
      <c r="K206" s="6"/>
      <c r="L206" s="6"/>
      <c r="M206" s="6"/>
      <c r="N206" s="6"/>
      <c r="O206" s="16"/>
      <c r="P206" s="16"/>
      <c r="Q206" s="16"/>
      <c r="R206" s="16"/>
      <c r="S206" s="16"/>
      <c r="T206" s="16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8"/>
      <c r="AM206" s="1"/>
      <c r="AN206" s="1"/>
    </row>
    <row r="207" spans="1:40" ht="15.75" customHeight="1" x14ac:dyDescent="0.2">
      <c r="A207" s="1"/>
      <c r="B207" s="1"/>
      <c r="C207" s="6"/>
      <c r="D207" s="6"/>
      <c r="E207" s="6"/>
      <c r="F207" s="6"/>
      <c r="G207" s="11"/>
      <c r="H207" s="6"/>
      <c r="I207" s="6"/>
      <c r="J207" s="6"/>
      <c r="K207" s="6"/>
      <c r="L207" s="6"/>
      <c r="M207" s="6"/>
      <c r="N207" s="6"/>
      <c r="O207" s="16"/>
      <c r="P207" s="16"/>
      <c r="Q207" s="16"/>
      <c r="R207" s="16"/>
      <c r="S207" s="16"/>
      <c r="T207" s="16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8"/>
      <c r="AM207" s="1"/>
      <c r="AN207" s="1"/>
    </row>
    <row r="208" spans="1:40" ht="15.75" customHeight="1" x14ac:dyDescent="0.2">
      <c r="A208" s="1"/>
      <c r="B208" s="1"/>
      <c r="C208" s="6"/>
      <c r="D208" s="6"/>
      <c r="E208" s="6"/>
      <c r="F208" s="6"/>
      <c r="G208" s="11"/>
      <c r="H208" s="6"/>
      <c r="I208" s="6"/>
      <c r="J208" s="6"/>
      <c r="K208" s="6"/>
      <c r="L208" s="6"/>
      <c r="M208" s="6"/>
      <c r="N208" s="6"/>
      <c r="O208" s="16"/>
      <c r="P208" s="16"/>
      <c r="Q208" s="16"/>
      <c r="R208" s="16"/>
      <c r="S208" s="16"/>
      <c r="T208" s="16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8"/>
      <c r="AM208" s="1"/>
      <c r="AN208" s="1"/>
    </row>
    <row r="209" spans="1:40" ht="15.75" customHeight="1" x14ac:dyDescent="0.2">
      <c r="A209" s="1"/>
      <c r="B209" s="1"/>
      <c r="C209" s="6"/>
      <c r="D209" s="6"/>
      <c r="E209" s="6"/>
      <c r="F209" s="6"/>
      <c r="G209" s="11"/>
      <c r="H209" s="6"/>
      <c r="I209" s="6"/>
      <c r="J209" s="6"/>
      <c r="K209" s="6"/>
      <c r="L209" s="6"/>
      <c r="M209" s="6"/>
      <c r="N209" s="6"/>
      <c r="O209" s="16"/>
      <c r="P209" s="16"/>
      <c r="Q209" s="16"/>
      <c r="R209" s="16"/>
      <c r="S209" s="16"/>
      <c r="T209" s="16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8"/>
      <c r="AM209" s="1"/>
      <c r="AN209" s="1"/>
    </row>
    <row r="210" spans="1:40" ht="15.75" customHeight="1" x14ac:dyDescent="0.2">
      <c r="A210" s="1"/>
      <c r="B210" s="1"/>
      <c r="C210" s="6"/>
      <c r="D210" s="6"/>
      <c r="E210" s="6"/>
      <c r="F210" s="6"/>
      <c r="G210" s="11"/>
      <c r="H210" s="6"/>
      <c r="I210" s="6"/>
      <c r="J210" s="6"/>
      <c r="K210" s="6"/>
      <c r="L210" s="6"/>
      <c r="M210" s="6"/>
      <c r="N210" s="6"/>
      <c r="O210" s="16"/>
      <c r="P210" s="16"/>
      <c r="Q210" s="16"/>
      <c r="R210" s="16"/>
      <c r="S210" s="16"/>
      <c r="T210" s="16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8"/>
      <c r="AM210" s="1"/>
      <c r="AN210" s="1"/>
    </row>
    <row r="211" spans="1:40" ht="15.75" customHeight="1" x14ac:dyDescent="0.2">
      <c r="A211" s="1"/>
      <c r="B211" s="1"/>
      <c r="C211" s="6"/>
      <c r="D211" s="6"/>
      <c r="E211" s="6"/>
      <c r="F211" s="6"/>
      <c r="G211" s="11"/>
      <c r="H211" s="6"/>
      <c r="I211" s="6"/>
      <c r="J211" s="6"/>
      <c r="K211" s="6"/>
      <c r="L211" s="6"/>
      <c r="M211" s="6"/>
      <c r="N211" s="6"/>
      <c r="O211" s="16"/>
      <c r="P211" s="16"/>
      <c r="Q211" s="16"/>
      <c r="R211" s="16"/>
      <c r="S211" s="16"/>
      <c r="T211" s="16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8"/>
      <c r="AM211" s="1"/>
      <c r="AN211" s="1"/>
    </row>
    <row r="212" spans="1:40" ht="15.75" customHeight="1" x14ac:dyDescent="0.2">
      <c r="A212" s="1"/>
      <c r="B212" s="1"/>
      <c r="C212" s="6"/>
      <c r="D212" s="6"/>
      <c r="E212" s="6"/>
      <c r="F212" s="6"/>
      <c r="G212" s="11"/>
      <c r="H212" s="6"/>
      <c r="I212" s="6"/>
      <c r="J212" s="6"/>
      <c r="K212" s="6"/>
      <c r="L212" s="6"/>
      <c r="M212" s="6"/>
      <c r="N212" s="6"/>
      <c r="O212" s="16"/>
      <c r="P212" s="16"/>
      <c r="Q212" s="16"/>
      <c r="R212" s="16"/>
      <c r="S212" s="16"/>
      <c r="T212" s="16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8"/>
      <c r="AM212" s="1"/>
      <c r="AN212" s="1"/>
    </row>
    <row r="213" spans="1:40" ht="15.75" customHeight="1" x14ac:dyDescent="0.2">
      <c r="A213" s="1"/>
      <c r="B213" s="1"/>
      <c r="C213" s="6"/>
      <c r="D213" s="6"/>
      <c r="E213" s="6"/>
      <c r="F213" s="6"/>
      <c r="G213" s="11"/>
      <c r="H213" s="6"/>
      <c r="I213" s="6"/>
      <c r="J213" s="6"/>
      <c r="K213" s="6"/>
      <c r="L213" s="6"/>
      <c r="M213" s="6"/>
      <c r="N213" s="6"/>
      <c r="O213" s="16"/>
      <c r="P213" s="16"/>
      <c r="Q213" s="16"/>
      <c r="R213" s="16"/>
      <c r="S213" s="16"/>
      <c r="T213" s="16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8"/>
      <c r="AM213" s="1"/>
      <c r="AN213" s="1"/>
    </row>
    <row r="214" spans="1:40" ht="15.75" customHeight="1" x14ac:dyDescent="0.2">
      <c r="A214" s="1"/>
      <c r="B214" s="1"/>
      <c r="C214" s="6"/>
      <c r="D214" s="6"/>
      <c r="E214" s="6"/>
      <c r="F214" s="6"/>
      <c r="G214" s="11"/>
      <c r="H214" s="6"/>
      <c r="I214" s="6"/>
      <c r="J214" s="6"/>
      <c r="K214" s="6"/>
      <c r="L214" s="6"/>
      <c r="M214" s="6"/>
      <c r="N214" s="6"/>
      <c r="O214" s="16"/>
      <c r="P214" s="16"/>
      <c r="Q214" s="16"/>
      <c r="R214" s="16"/>
      <c r="S214" s="16"/>
      <c r="T214" s="16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8"/>
      <c r="AM214" s="1"/>
      <c r="AN214" s="1"/>
    </row>
    <row r="215" spans="1:40" ht="15.75" customHeight="1" x14ac:dyDescent="0.2">
      <c r="A215" s="1"/>
      <c r="B215" s="1"/>
      <c r="C215" s="6"/>
      <c r="D215" s="6"/>
      <c r="E215" s="6"/>
      <c r="F215" s="6"/>
      <c r="G215" s="11"/>
      <c r="H215" s="6"/>
      <c r="I215" s="6"/>
      <c r="J215" s="6"/>
      <c r="K215" s="6"/>
      <c r="L215" s="6"/>
      <c r="M215" s="6"/>
      <c r="N215" s="6"/>
      <c r="O215" s="16"/>
      <c r="P215" s="16"/>
      <c r="Q215" s="16"/>
      <c r="R215" s="16"/>
      <c r="S215" s="16"/>
      <c r="T215" s="16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8"/>
      <c r="AM215" s="1"/>
      <c r="AN215" s="1"/>
    </row>
    <row r="216" spans="1:40" ht="15.75" customHeight="1" x14ac:dyDescent="0.2">
      <c r="A216" s="1"/>
      <c r="B216" s="1"/>
      <c r="C216" s="6"/>
      <c r="D216" s="6"/>
      <c r="E216" s="6"/>
      <c r="F216" s="6"/>
      <c r="G216" s="11"/>
      <c r="H216" s="6"/>
      <c r="I216" s="6"/>
      <c r="J216" s="6"/>
      <c r="K216" s="6"/>
      <c r="L216" s="6"/>
      <c r="M216" s="6"/>
      <c r="N216" s="6"/>
      <c r="O216" s="16"/>
      <c r="P216" s="16"/>
      <c r="Q216" s="16"/>
      <c r="R216" s="16"/>
      <c r="S216" s="16"/>
      <c r="T216" s="16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8"/>
      <c r="AM216" s="1"/>
      <c r="AN216" s="1"/>
    </row>
    <row r="217" spans="1:40" ht="15.75" customHeight="1" x14ac:dyDescent="0.2">
      <c r="A217" s="1"/>
      <c r="B217" s="1"/>
      <c r="C217" s="6"/>
      <c r="D217" s="6"/>
      <c r="E217" s="6"/>
      <c r="F217" s="6"/>
      <c r="G217" s="11"/>
      <c r="H217" s="6"/>
      <c r="I217" s="6"/>
      <c r="J217" s="6"/>
      <c r="K217" s="6"/>
      <c r="L217" s="6"/>
      <c r="M217" s="6"/>
      <c r="N217" s="6"/>
      <c r="O217" s="16"/>
      <c r="P217" s="16"/>
      <c r="Q217" s="16"/>
      <c r="R217" s="16"/>
      <c r="S217" s="16"/>
      <c r="T217" s="16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8"/>
      <c r="AM217" s="1"/>
      <c r="AN217" s="1"/>
    </row>
    <row r="218" spans="1:40" ht="15.75" customHeight="1" x14ac:dyDescent="0.2">
      <c r="A218" s="1"/>
      <c r="B218" s="1"/>
      <c r="C218" s="6"/>
      <c r="D218" s="6"/>
      <c r="E218" s="6"/>
      <c r="F218" s="6"/>
      <c r="G218" s="11"/>
      <c r="H218" s="6"/>
      <c r="I218" s="6"/>
      <c r="J218" s="6"/>
      <c r="K218" s="6"/>
      <c r="L218" s="6"/>
      <c r="M218" s="6"/>
      <c r="N218" s="6"/>
      <c r="O218" s="16"/>
      <c r="P218" s="16"/>
      <c r="Q218" s="16"/>
      <c r="R218" s="16"/>
      <c r="S218" s="16"/>
      <c r="T218" s="16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8"/>
      <c r="AM218" s="1"/>
      <c r="AN218" s="1"/>
    </row>
    <row r="219" spans="1:40" ht="15.75" customHeight="1" x14ac:dyDescent="0.2">
      <c r="A219" s="1"/>
      <c r="B219" s="1"/>
      <c r="C219" s="6"/>
      <c r="D219" s="6"/>
      <c r="E219" s="6"/>
      <c r="F219" s="6"/>
      <c r="G219" s="11"/>
      <c r="H219" s="6"/>
      <c r="I219" s="6"/>
      <c r="J219" s="6"/>
      <c r="K219" s="6"/>
      <c r="L219" s="6"/>
      <c r="M219" s="6"/>
      <c r="N219" s="6"/>
      <c r="O219" s="16"/>
      <c r="P219" s="16"/>
      <c r="Q219" s="16"/>
      <c r="R219" s="16"/>
      <c r="S219" s="16"/>
      <c r="T219" s="16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8"/>
      <c r="AM219" s="1"/>
      <c r="AN219" s="1"/>
    </row>
    <row r="220" spans="1:40" ht="15.75" customHeight="1" x14ac:dyDescent="0.2">
      <c r="A220" s="1"/>
      <c r="B220" s="1"/>
      <c r="C220" s="6"/>
      <c r="D220" s="6"/>
      <c r="E220" s="6"/>
      <c r="F220" s="6"/>
      <c r="G220" s="11"/>
      <c r="H220" s="6"/>
      <c r="I220" s="6"/>
      <c r="J220" s="6"/>
      <c r="K220" s="6"/>
      <c r="L220" s="6"/>
      <c r="M220" s="6"/>
      <c r="N220" s="6"/>
      <c r="O220" s="16"/>
      <c r="P220" s="16"/>
      <c r="Q220" s="16"/>
      <c r="R220" s="16"/>
      <c r="S220" s="16"/>
      <c r="T220" s="16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8"/>
      <c r="AM220" s="1"/>
      <c r="AN220" s="1"/>
    </row>
    <row r="221" spans="1:40" ht="15.75" customHeight="1" x14ac:dyDescent="0.2">
      <c r="A221" s="1"/>
      <c r="B221" s="1"/>
      <c r="C221" s="6"/>
      <c r="D221" s="6"/>
      <c r="E221" s="6"/>
      <c r="F221" s="6"/>
      <c r="G221" s="11"/>
      <c r="H221" s="6"/>
      <c r="I221" s="6"/>
      <c r="J221" s="6"/>
      <c r="K221" s="6"/>
      <c r="L221" s="6"/>
      <c r="M221" s="6"/>
      <c r="N221" s="6"/>
      <c r="O221" s="16"/>
      <c r="P221" s="16"/>
      <c r="Q221" s="16"/>
      <c r="R221" s="16"/>
      <c r="S221" s="16"/>
      <c r="T221" s="16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8"/>
      <c r="AM221" s="1"/>
      <c r="AN221" s="1"/>
    </row>
    <row r="222" spans="1:40" ht="15.75" customHeight="1" x14ac:dyDescent="0.2">
      <c r="A222" s="1"/>
      <c r="B222" s="1"/>
      <c r="C222" s="6"/>
      <c r="D222" s="6"/>
      <c r="E222" s="6"/>
      <c r="F222" s="6"/>
      <c r="G222" s="11"/>
      <c r="H222" s="6"/>
      <c r="I222" s="6"/>
      <c r="J222" s="6"/>
      <c r="K222" s="6"/>
      <c r="L222" s="6"/>
      <c r="M222" s="6"/>
      <c r="N222" s="6"/>
      <c r="O222" s="16"/>
      <c r="P222" s="16"/>
      <c r="Q222" s="16"/>
      <c r="R222" s="16"/>
      <c r="S222" s="16"/>
      <c r="T222" s="16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8"/>
      <c r="AM222" s="1"/>
      <c r="AN222" s="1"/>
    </row>
    <row r="223" spans="1:40" ht="15.75" customHeight="1" x14ac:dyDescent="0.2">
      <c r="A223" s="1"/>
      <c r="B223" s="1"/>
      <c r="C223" s="6"/>
      <c r="D223" s="6"/>
      <c r="E223" s="6"/>
      <c r="F223" s="6"/>
      <c r="G223" s="11"/>
      <c r="H223" s="6"/>
      <c r="I223" s="6"/>
      <c r="J223" s="6"/>
      <c r="K223" s="6"/>
      <c r="L223" s="6"/>
      <c r="M223" s="6"/>
      <c r="N223" s="6"/>
      <c r="O223" s="16"/>
      <c r="P223" s="16"/>
      <c r="Q223" s="16"/>
      <c r="R223" s="16"/>
      <c r="S223" s="16"/>
      <c r="T223" s="16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8"/>
      <c r="AM223" s="1"/>
      <c r="AN223" s="1"/>
    </row>
    <row r="224" spans="1:40" ht="15.75" customHeight="1" x14ac:dyDescent="0.2">
      <c r="A224" s="1"/>
      <c r="B224" s="1"/>
      <c r="C224" s="6"/>
      <c r="D224" s="6"/>
      <c r="E224" s="6"/>
      <c r="F224" s="6"/>
      <c r="G224" s="11"/>
      <c r="H224" s="6"/>
      <c r="I224" s="6"/>
      <c r="J224" s="6"/>
      <c r="K224" s="6"/>
      <c r="L224" s="6"/>
      <c r="M224" s="6"/>
      <c r="N224" s="6"/>
      <c r="O224" s="16"/>
      <c r="P224" s="16"/>
      <c r="Q224" s="16"/>
      <c r="R224" s="16"/>
      <c r="S224" s="16"/>
      <c r="T224" s="16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8"/>
      <c r="AM224" s="1"/>
      <c r="AN224" s="1"/>
    </row>
    <row r="225" spans="1:40" ht="15.75" customHeight="1" x14ac:dyDescent="0.2">
      <c r="A225" s="1"/>
      <c r="B225" s="1"/>
      <c r="C225" s="6"/>
      <c r="D225" s="6"/>
      <c r="E225" s="6"/>
      <c r="F225" s="6"/>
      <c r="G225" s="11"/>
      <c r="H225" s="6"/>
      <c r="I225" s="6"/>
      <c r="J225" s="6"/>
      <c r="K225" s="6"/>
      <c r="L225" s="6"/>
      <c r="M225" s="6"/>
      <c r="N225" s="6"/>
      <c r="O225" s="16"/>
      <c r="P225" s="16"/>
      <c r="Q225" s="16"/>
      <c r="R225" s="16"/>
      <c r="S225" s="16"/>
      <c r="T225" s="16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8"/>
      <c r="AM225" s="1"/>
      <c r="AN225" s="1"/>
    </row>
    <row r="226" spans="1:40" ht="15.75" customHeight="1" x14ac:dyDescent="0.2">
      <c r="A226" s="1"/>
      <c r="B226" s="1"/>
      <c r="C226" s="6"/>
      <c r="D226" s="6"/>
      <c r="E226" s="6"/>
      <c r="F226" s="6"/>
      <c r="G226" s="11"/>
      <c r="H226" s="6"/>
      <c r="I226" s="6"/>
      <c r="J226" s="6"/>
      <c r="K226" s="6"/>
      <c r="L226" s="6"/>
      <c r="M226" s="6"/>
      <c r="N226" s="6"/>
      <c r="O226" s="16"/>
      <c r="P226" s="16"/>
      <c r="Q226" s="16"/>
      <c r="R226" s="16"/>
      <c r="S226" s="16"/>
      <c r="T226" s="16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8"/>
      <c r="AM226" s="1"/>
      <c r="AN226" s="1"/>
    </row>
    <row r="227" spans="1:40" ht="15.75" customHeight="1" x14ac:dyDescent="0.2">
      <c r="A227" s="1"/>
      <c r="B227" s="1"/>
      <c r="C227" s="6"/>
      <c r="D227" s="6"/>
      <c r="E227" s="6"/>
      <c r="F227" s="6"/>
      <c r="G227" s="11"/>
      <c r="H227" s="6"/>
      <c r="I227" s="6"/>
      <c r="J227" s="6"/>
      <c r="K227" s="6"/>
      <c r="L227" s="6"/>
      <c r="M227" s="6"/>
      <c r="N227" s="6"/>
      <c r="O227" s="16"/>
      <c r="P227" s="16"/>
      <c r="Q227" s="16"/>
      <c r="R227" s="16"/>
      <c r="S227" s="16"/>
      <c r="T227" s="16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8"/>
      <c r="AM227" s="1"/>
      <c r="AN227" s="1"/>
    </row>
    <row r="228" spans="1:40" ht="15.75" customHeight="1" x14ac:dyDescent="0.2">
      <c r="A228" s="1"/>
      <c r="B228" s="1"/>
      <c r="C228" s="6"/>
      <c r="D228" s="6"/>
      <c r="E228" s="6"/>
      <c r="F228" s="6"/>
      <c r="G228" s="11"/>
      <c r="H228" s="6"/>
      <c r="I228" s="6"/>
      <c r="J228" s="6"/>
      <c r="K228" s="6"/>
      <c r="L228" s="6"/>
      <c r="M228" s="6"/>
      <c r="N228" s="6"/>
      <c r="O228" s="16"/>
      <c r="P228" s="16"/>
      <c r="Q228" s="16"/>
      <c r="R228" s="16"/>
      <c r="S228" s="16"/>
      <c r="T228" s="16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8"/>
      <c r="AM228" s="1"/>
      <c r="AN228" s="1"/>
    </row>
    <row r="229" spans="1:40" ht="15.75" customHeight="1" x14ac:dyDescent="0.2">
      <c r="A229" s="1"/>
      <c r="B229" s="1"/>
      <c r="C229" s="6"/>
      <c r="D229" s="6"/>
      <c r="E229" s="6"/>
      <c r="F229" s="6"/>
      <c r="G229" s="11"/>
      <c r="H229" s="6"/>
      <c r="I229" s="6"/>
      <c r="J229" s="6"/>
      <c r="K229" s="6"/>
      <c r="L229" s="6"/>
      <c r="M229" s="6"/>
      <c r="N229" s="6"/>
      <c r="O229" s="16"/>
      <c r="P229" s="16"/>
      <c r="Q229" s="16"/>
      <c r="R229" s="16"/>
      <c r="S229" s="16"/>
      <c r="T229" s="16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8"/>
      <c r="AM229" s="1"/>
      <c r="AN229" s="1"/>
    </row>
    <row r="230" spans="1:40" ht="15.75" customHeight="1" x14ac:dyDescent="0.2">
      <c r="A230" s="1"/>
      <c r="B230" s="1"/>
      <c r="C230" s="6"/>
      <c r="D230" s="6"/>
      <c r="E230" s="6"/>
      <c r="F230" s="6"/>
      <c r="G230" s="11"/>
      <c r="H230" s="6"/>
      <c r="I230" s="6"/>
      <c r="J230" s="6"/>
      <c r="K230" s="6"/>
      <c r="L230" s="6"/>
      <c r="M230" s="6"/>
      <c r="N230" s="6"/>
      <c r="O230" s="16"/>
      <c r="P230" s="16"/>
      <c r="Q230" s="16"/>
      <c r="R230" s="16"/>
      <c r="S230" s="16"/>
      <c r="T230" s="16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8"/>
      <c r="AM230" s="1"/>
      <c r="AN230" s="1"/>
    </row>
    <row r="231" spans="1:40" ht="15.75" customHeight="1" x14ac:dyDescent="0.2">
      <c r="A231" s="1"/>
      <c r="B231" s="1"/>
      <c r="C231" s="6"/>
      <c r="D231" s="6"/>
      <c r="E231" s="6"/>
      <c r="F231" s="6"/>
      <c r="G231" s="11"/>
      <c r="H231" s="6"/>
      <c r="I231" s="6"/>
      <c r="J231" s="6"/>
      <c r="K231" s="6"/>
      <c r="L231" s="6"/>
      <c r="M231" s="6"/>
      <c r="N231" s="6"/>
      <c r="O231" s="16"/>
      <c r="P231" s="16"/>
      <c r="Q231" s="16"/>
      <c r="R231" s="16"/>
      <c r="S231" s="16"/>
      <c r="T231" s="16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8"/>
      <c r="AM231" s="1"/>
      <c r="AN231" s="1"/>
    </row>
    <row r="232" spans="1:40" ht="15.75" customHeight="1" x14ac:dyDescent="0.2">
      <c r="A232" s="1"/>
      <c r="B232" s="1"/>
      <c r="C232" s="6"/>
      <c r="D232" s="6"/>
      <c r="E232" s="6"/>
      <c r="F232" s="6"/>
      <c r="G232" s="11"/>
      <c r="H232" s="6"/>
      <c r="I232" s="6"/>
      <c r="J232" s="6"/>
      <c r="K232" s="6"/>
      <c r="L232" s="6"/>
      <c r="M232" s="6"/>
      <c r="N232" s="6"/>
      <c r="O232" s="16"/>
      <c r="P232" s="16"/>
      <c r="Q232" s="16"/>
      <c r="R232" s="16"/>
      <c r="S232" s="16"/>
      <c r="T232" s="16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8"/>
      <c r="AM232" s="1"/>
      <c r="AN232" s="1"/>
    </row>
    <row r="233" spans="1:40" ht="15.75" customHeight="1" x14ac:dyDescent="0.2">
      <c r="A233" s="1"/>
      <c r="B233" s="1"/>
      <c r="C233" s="6"/>
      <c r="D233" s="6"/>
      <c r="E233" s="6"/>
      <c r="F233" s="6"/>
      <c r="G233" s="11"/>
      <c r="H233" s="6"/>
      <c r="I233" s="6"/>
      <c r="J233" s="6"/>
      <c r="K233" s="6"/>
      <c r="L233" s="6"/>
      <c r="M233" s="6"/>
      <c r="N233" s="6"/>
      <c r="O233" s="16"/>
      <c r="P233" s="16"/>
      <c r="Q233" s="16"/>
      <c r="R233" s="16"/>
      <c r="S233" s="16"/>
      <c r="T233" s="16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8"/>
      <c r="AM233" s="1"/>
      <c r="AN233" s="1"/>
    </row>
    <row r="234" spans="1:40" ht="15.75" customHeight="1" x14ac:dyDescent="0.2">
      <c r="A234" s="1"/>
      <c r="B234" s="1"/>
      <c r="C234" s="6"/>
      <c r="D234" s="6"/>
      <c r="E234" s="6"/>
      <c r="F234" s="6"/>
      <c r="G234" s="11"/>
      <c r="H234" s="6"/>
      <c r="I234" s="6"/>
      <c r="J234" s="6"/>
      <c r="K234" s="6"/>
      <c r="L234" s="6"/>
      <c r="M234" s="6"/>
      <c r="N234" s="6"/>
      <c r="O234" s="16"/>
      <c r="P234" s="16"/>
      <c r="Q234" s="16"/>
      <c r="R234" s="16"/>
      <c r="S234" s="16"/>
      <c r="T234" s="16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8"/>
      <c r="AM234" s="1"/>
      <c r="AN234" s="1"/>
    </row>
    <row r="235" spans="1:40" ht="15.75" customHeight="1" x14ac:dyDescent="0.2">
      <c r="A235" s="1"/>
      <c r="B235" s="1"/>
      <c r="C235" s="6"/>
      <c r="D235" s="6"/>
      <c r="E235" s="6"/>
      <c r="F235" s="6"/>
      <c r="G235" s="11"/>
      <c r="H235" s="6"/>
      <c r="I235" s="6"/>
      <c r="J235" s="6"/>
      <c r="K235" s="6"/>
      <c r="L235" s="6"/>
      <c r="M235" s="6"/>
      <c r="N235" s="6"/>
      <c r="O235" s="16"/>
      <c r="P235" s="16"/>
      <c r="Q235" s="16"/>
      <c r="R235" s="16"/>
      <c r="S235" s="16"/>
      <c r="T235" s="16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8"/>
      <c r="AM235" s="1"/>
      <c r="AN235" s="1"/>
    </row>
    <row r="236" spans="1:40" ht="15.75" customHeight="1" x14ac:dyDescent="0.2">
      <c r="A236" s="1"/>
      <c r="B236" s="1"/>
      <c r="C236" s="6"/>
      <c r="D236" s="6"/>
      <c r="E236" s="6"/>
      <c r="F236" s="6"/>
      <c r="G236" s="11"/>
      <c r="H236" s="6"/>
      <c r="I236" s="6"/>
      <c r="J236" s="6"/>
      <c r="K236" s="6"/>
      <c r="L236" s="6"/>
      <c r="M236" s="6"/>
      <c r="N236" s="6"/>
      <c r="O236" s="16"/>
      <c r="P236" s="16"/>
      <c r="Q236" s="16"/>
      <c r="R236" s="16"/>
      <c r="S236" s="16"/>
      <c r="T236" s="16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8"/>
      <c r="AM236" s="1"/>
      <c r="AN236" s="1"/>
    </row>
    <row r="237" spans="1:40" ht="15.75" customHeight="1" x14ac:dyDescent="0.2">
      <c r="A237" s="1"/>
      <c r="B237" s="1"/>
      <c r="C237" s="6"/>
      <c r="D237" s="6"/>
      <c r="E237" s="6"/>
      <c r="F237" s="6"/>
      <c r="G237" s="11"/>
      <c r="H237" s="6"/>
      <c r="I237" s="6"/>
      <c r="J237" s="6"/>
      <c r="K237" s="6"/>
      <c r="L237" s="6"/>
      <c r="M237" s="6"/>
      <c r="N237" s="6"/>
      <c r="O237" s="16"/>
      <c r="P237" s="16"/>
      <c r="Q237" s="16"/>
      <c r="R237" s="16"/>
      <c r="S237" s="16"/>
      <c r="T237" s="16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8"/>
      <c r="AM237" s="1"/>
      <c r="AN237" s="1"/>
    </row>
    <row r="238" spans="1:40" ht="15.75" customHeight="1" x14ac:dyDescent="0.2">
      <c r="A238" s="1"/>
      <c r="B238" s="1"/>
      <c r="C238" s="6"/>
      <c r="D238" s="6"/>
      <c r="E238" s="6"/>
      <c r="F238" s="6"/>
      <c r="G238" s="11"/>
      <c r="H238" s="6"/>
      <c r="I238" s="6"/>
      <c r="J238" s="6"/>
      <c r="K238" s="6"/>
      <c r="L238" s="6"/>
      <c r="M238" s="6"/>
      <c r="N238" s="6"/>
      <c r="O238" s="16"/>
      <c r="P238" s="16"/>
      <c r="Q238" s="16"/>
      <c r="R238" s="16"/>
      <c r="S238" s="16"/>
      <c r="T238" s="16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8"/>
      <c r="AM238" s="1"/>
      <c r="AN238" s="1"/>
    </row>
    <row r="239" spans="1:40" ht="15.75" customHeight="1" x14ac:dyDescent="0.2">
      <c r="A239" s="1"/>
      <c r="B239" s="1"/>
      <c r="C239" s="6"/>
      <c r="D239" s="6"/>
      <c r="E239" s="6"/>
      <c r="F239" s="6"/>
      <c r="G239" s="11"/>
      <c r="H239" s="6"/>
      <c r="I239" s="6"/>
      <c r="J239" s="6"/>
      <c r="K239" s="6"/>
      <c r="L239" s="6"/>
      <c r="M239" s="6"/>
      <c r="N239" s="6"/>
      <c r="O239" s="16"/>
      <c r="P239" s="16"/>
      <c r="Q239" s="16"/>
      <c r="R239" s="16"/>
      <c r="S239" s="16"/>
      <c r="T239" s="16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8"/>
      <c r="AM239" s="1"/>
      <c r="AN239" s="1"/>
    </row>
    <row r="240" spans="1:40" ht="15.75" customHeight="1" x14ac:dyDescent="0.2">
      <c r="A240" s="1"/>
      <c r="B240" s="1"/>
      <c r="C240" s="6"/>
      <c r="D240" s="6"/>
      <c r="E240" s="6"/>
      <c r="F240" s="6"/>
      <c r="G240" s="11"/>
      <c r="H240" s="6"/>
      <c r="I240" s="6"/>
      <c r="J240" s="6"/>
      <c r="K240" s="6"/>
      <c r="L240" s="6"/>
      <c r="M240" s="6"/>
      <c r="N240" s="6"/>
      <c r="O240" s="16"/>
      <c r="P240" s="16"/>
      <c r="Q240" s="16"/>
      <c r="R240" s="16"/>
      <c r="S240" s="16"/>
      <c r="T240" s="16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8"/>
      <c r="AM240" s="1"/>
      <c r="AN240" s="1"/>
    </row>
    <row r="241" spans="1:40" ht="15.75" customHeight="1" x14ac:dyDescent="0.2">
      <c r="A241" s="1"/>
      <c r="B241" s="1"/>
      <c r="C241" s="6"/>
      <c r="D241" s="6"/>
      <c r="E241" s="6"/>
      <c r="F241" s="6"/>
      <c r="G241" s="11"/>
      <c r="H241" s="6"/>
      <c r="I241" s="6"/>
      <c r="J241" s="6"/>
      <c r="K241" s="6"/>
      <c r="L241" s="6"/>
      <c r="M241" s="6"/>
      <c r="N241" s="6"/>
      <c r="O241" s="16"/>
      <c r="P241" s="16"/>
      <c r="Q241" s="16"/>
      <c r="R241" s="16"/>
      <c r="S241" s="16"/>
      <c r="T241" s="16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8"/>
      <c r="AM241" s="1"/>
      <c r="AN241" s="1"/>
    </row>
    <row r="242" spans="1:40" ht="15.75" customHeight="1" x14ac:dyDescent="0.2">
      <c r="A242" s="1"/>
      <c r="B242" s="1"/>
      <c r="C242" s="6"/>
      <c r="D242" s="6"/>
      <c r="E242" s="6"/>
      <c r="F242" s="6"/>
      <c r="G242" s="11"/>
      <c r="H242" s="6"/>
      <c r="I242" s="6"/>
      <c r="J242" s="6"/>
      <c r="K242" s="6"/>
      <c r="L242" s="6"/>
      <c r="M242" s="6"/>
      <c r="N242" s="6"/>
      <c r="O242" s="16"/>
      <c r="P242" s="16"/>
      <c r="Q242" s="16"/>
      <c r="R242" s="16"/>
      <c r="S242" s="16"/>
      <c r="T242" s="16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8"/>
      <c r="AM242" s="1"/>
      <c r="AN242" s="1"/>
    </row>
    <row r="243" spans="1:40" ht="15.75" customHeight="1" x14ac:dyDescent="0.2">
      <c r="A243" s="1"/>
      <c r="B243" s="1"/>
      <c r="C243" s="6"/>
      <c r="D243" s="6"/>
      <c r="E243" s="6"/>
      <c r="F243" s="6"/>
      <c r="G243" s="11"/>
      <c r="H243" s="6"/>
      <c r="I243" s="6"/>
      <c r="J243" s="6"/>
      <c r="K243" s="6"/>
      <c r="L243" s="6"/>
      <c r="M243" s="6"/>
      <c r="N243" s="6"/>
      <c r="O243" s="16"/>
      <c r="P243" s="16"/>
      <c r="Q243" s="16"/>
      <c r="R243" s="16"/>
      <c r="S243" s="16"/>
      <c r="T243" s="16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8"/>
      <c r="AM243" s="1"/>
      <c r="AN243" s="1"/>
    </row>
    <row r="244" spans="1:40" ht="15.75" customHeight="1" x14ac:dyDescent="0.2">
      <c r="A244" s="1"/>
      <c r="B244" s="1"/>
      <c r="C244" s="6"/>
      <c r="D244" s="6"/>
      <c r="E244" s="6"/>
      <c r="F244" s="6"/>
      <c r="G244" s="11"/>
      <c r="H244" s="6"/>
      <c r="I244" s="6"/>
      <c r="J244" s="6"/>
      <c r="K244" s="6"/>
      <c r="L244" s="6"/>
      <c r="M244" s="6"/>
      <c r="N244" s="6"/>
      <c r="O244" s="16"/>
      <c r="P244" s="16"/>
      <c r="Q244" s="16"/>
      <c r="R244" s="16"/>
      <c r="S244" s="16"/>
      <c r="T244" s="16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8"/>
      <c r="AM244" s="1"/>
      <c r="AN244" s="1"/>
    </row>
    <row r="245" spans="1:40" ht="15.75" customHeight="1" x14ac:dyDescent="0.2">
      <c r="A245" s="1"/>
      <c r="B245" s="1"/>
      <c r="C245" s="6"/>
      <c r="D245" s="6"/>
      <c r="E245" s="6"/>
      <c r="F245" s="6"/>
      <c r="G245" s="11"/>
      <c r="H245" s="6"/>
      <c r="I245" s="6"/>
      <c r="J245" s="6"/>
      <c r="K245" s="6"/>
      <c r="L245" s="6"/>
      <c r="M245" s="6"/>
      <c r="N245" s="6"/>
      <c r="O245" s="16"/>
      <c r="P245" s="16"/>
      <c r="Q245" s="16"/>
      <c r="R245" s="16"/>
      <c r="S245" s="16"/>
      <c r="T245" s="16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8"/>
      <c r="AM245" s="1"/>
      <c r="AN245" s="1"/>
    </row>
    <row r="246" spans="1:40" ht="15.75" customHeight="1" x14ac:dyDescent="0.2">
      <c r="A246" s="1"/>
      <c r="B246" s="1"/>
      <c r="C246" s="6"/>
      <c r="D246" s="6"/>
      <c r="E246" s="6"/>
      <c r="F246" s="6"/>
      <c r="G246" s="11"/>
      <c r="H246" s="6"/>
      <c r="I246" s="6"/>
      <c r="J246" s="6"/>
      <c r="K246" s="6"/>
      <c r="L246" s="6"/>
      <c r="M246" s="6"/>
      <c r="N246" s="6"/>
      <c r="O246" s="16"/>
      <c r="P246" s="16"/>
      <c r="Q246" s="16"/>
      <c r="R246" s="16"/>
      <c r="S246" s="16"/>
      <c r="T246" s="16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8"/>
      <c r="AM246" s="1"/>
      <c r="AN246" s="1"/>
    </row>
    <row r="247" spans="1:40" ht="15.75" customHeight="1" x14ac:dyDescent="0.2">
      <c r="A247" s="1"/>
      <c r="B247" s="1"/>
      <c r="C247" s="6"/>
      <c r="D247" s="6"/>
      <c r="E247" s="6"/>
      <c r="F247" s="6"/>
      <c r="G247" s="11"/>
      <c r="H247" s="6"/>
      <c r="I247" s="6"/>
      <c r="J247" s="6"/>
      <c r="K247" s="6"/>
      <c r="L247" s="6"/>
      <c r="M247" s="6"/>
      <c r="N247" s="6"/>
      <c r="O247" s="16"/>
      <c r="P247" s="16"/>
      <c r="Q247" s="16"/>
      <c r="R247" s="16"/>
      <c r="S247" s="16"/>
      <c r="T247" s="16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8"/>
      <c r="AM247" s="1"/>
      <c r="AN247" s="1"/>
    </row>
    <row r="248" spans="1:40" ht="15.75" customHeight="1" x14ac:dyDescent="0.2">
      <c r="A248" s="1"/>
      <c r="B248" s="1"/>
      <c r="C248" s="6"/>
      <c r="D248" s="6"/>
      <c r="E248" s="6"/>
      <c r="F248" s="6"/>
      <c r="G248" s="11"/>
      <c r="H248" s="6"/>
      <c r="I248" s="6"/>
      <c r="J248" s="6"/>
      <c r="K248" s="6"/>
      <c r="L248" s="6"/>
      <c r="M248" s="6"/>
      <c r="N248" s="6"/>
      <c r="O248" s="16"/>
      <c r="P248" s="16"/>
      <c r="Q248" s="16"/>
      <c r="R248" s="16"/>
      <c r="S248" s="16"/>
      <c r="T248" s="16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8"/>
      <c r="AM248" s="1"/>
      <c r="AN248" s="1"/>
    </row>
    <row r="249" spans="1:40" ht="15.75" customHeight="1" x14ac:dyDescent="0.2">
      <c r="A249" s="1"/>
      <c r="B249" s="1"/>
      <c r="C249" s="6"/>
      <c r="D249" s="6"/>
      <c r="E249" s="6"/>
      <c r="F249" s="6"/>
      <c r="G249" s="11"/>
      <c r="H249" s="6"/>
      <c r="I249" s="6"/>
      <c r="J249" s="6"/>
      <c r="K249" s="6"/>
      <c r="L249" s="6"/>
      <c r="M249" s="6"/>
      <c r="N249" s="6"/>
      <c r="O249" s="16"/>
      <c r="P249" s="16"/>
      <c r="Q249" s="16"/>
      <c r="R249" s="16"/>
      <c r="S249" s="16"/>
      <c r="T249" s="16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8"/>
      <c r="AM249" s="1"/>
      <c r="AN249" s="1"/>
    </row>
    <row r="250" spans="1:40" ht="15.75" customHeight="1" x14ac:dyDescent="0.2">
      <c r="A250" s="1"/>
      <c r="B250" s="1"/>
      <c r="C250" s="6"/>
      <c r="D250" s="6"/>
      <c r="E250" s="6"/>
      <c r="F250" s="6"/>
      <c r="G250" s="11"/>
      <c r="H250" s="6"/>
      <c r="I250" s="6"/>
      <c r="J250" s="6"/>
      <c r="K250" s="6"/>
      <c r="L250" s="6"/>
      <c r="M250" s="6"/>
      <c r="N250" s="6"/>
      <c r="O250" s="16"/>
      <c r="P250" s="16"/>
      <c r="Q250" s="16"/>
      <c r="R250" s="16"/>
      <c r="S250" s="16"/>
      <c r="T250" s="16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8"/>
      <c r="AM250" s="1"/>
      <c r="AN250" s="1"/>
    </row>
    <row r="251" spans="1:40" ht="15.75" customHeight="1" x14ac:dyDescent="0.2">
      <c r="A251" s="1"/>
      <c r="B251" s="1"/>
      <c r="C251" s="6"/>
      <c r="D251" s="6"/>
      <c r="E251" s="6"/>
      <c r="F251" s="6"/>
      <c r="G251" s="11"/>
      <c r="H251" s="6"/>
      <c r="I251" s="6"/>
      <c r="J251" s="6"/>
      <c r="K251" s="6"/>
      <c r="L251" s="6"/>
      <c r="M251" s="6"/>
      <c r="N251" s="6"/>
      <c r="O251" s="16"/>
      <c r="P251" s="16"/>
      <c r="Q251" s="16"/>
      <c r="R251" s="16"/>
      <c r="S251" s="16"/>
      <c r="T251" s="16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8"/>
      <c r="AM251" s="1"/>
      <c r="AN251" s="1"/>
    </row>
    <row r="252" spans="1:40" ht="15.75" customHeight="1" x14ac:dyDescent="0.2">
      <c r="A252" s="1"/>
      <c r="B252" s="1"/>
      <c r="C252" s="6"/>
      <c r="D252" s="6"/>
      <c r="E252" s="6"/>
      <c r="F252" s="6"/>
      <c r="G252" s="11"/>
      <c r="H252" s="6"/>
      <c r="I252" s="6"/>
      <c r="J252" s="6"/>
      <c r="K252" s="6"/>
      <c r="L252" s="6"/>
      <c r="M252" s="6"/>
      <c r="N252" s="6"/>
      <c r="O252" s="16"/>
      <c r="P252" s="16"/>
      <c r="Q252" s="16"/>
      <c r="R252" s="16"/>
      <c r="S252" s="16"/>
      <c r="T252" s="16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8"/>
      <c r="AM252" s="1"/>
      <c r="AN252" s="1"/>
    </row>
    <row r="253" spans="1:40" ht="15.75" customHeight="1" x14ac:dyDescent="0.2">
      <c r="A253" s="1"/>
      <c r="B253" s="1"/>
      <c r="C253" s="6"/>
      <c r="D253" s="6"/>
      <c r="E253" s="6"/>
      <c r="F253" s="6"/>
      <c r="G253" s="11"/>
      <c r="H253" s="6"/>
      <c r="I253" s="6"/>
      <c r="J253" s="6"/>
      <c r="K253" s="6"/>
      <c r="L253" s="6"/>
      <c r="M253" s="6"/>
      <c r="N253" s="6"/>
      <c r="O253" s="16"/>
      <c r="P253" s="16"/>
      <c r="Q253" s="16"/>
      <c r="R253" s="16"/>
      <c r="S253" s="16"/>
      <c r="T253" s="16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8"/>
      <c r="AM253" s="1"/>
      <c r="AN253" s="1"/>
    </row>
    <row r="254" spans="1:40" ht="15.75" customHeight="1" x14ac:dyDescent="0.2">
      <c r="A254" s="1"/>
      <c r="B254" s="1"/>
      <c r="C254" s="6"/>
      <c r="D254" s="6"/>
      <c r="E254" s="6"/>
      <c r="F254" s="6"/>
      <c r="G254" s="11"/>
      <c r="H254" s="6"/>
      <c r="I254" s="6"/>
      <c r="J254" s="6"/>
      <c r="K254" s="6"/>
      <c r="L254" s="6"/>
      <c r="M254" s="6"/>
      <c r="N254" s="6"/>
      <c r="O254" s="16"/>
      <c r="P254" s="16"/>
      <c r="Q254" s="16"/>
      <c r="R254" s="16"/>
      <c r="S254" s="16"/>
      <c r="T254" s="16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8"/>
      <c r="AM254" s="1"/>
      <c r="AN254" s="1"/>
    </row>
    <row r="255" spans="1:40" ht="15.75" customHeight="1" x14ac:dyDescent="0.2">
      <c r="A255" s="1"/>
      <c r="B255" s="1"/>
      <c r="C255" s="6"/>
      <c r="D255" s="6"/>
      <c r="E255" s="6"/>
      <c r="F255" s="6"/>
      <c r="G255" s="11"/>
      <c r="H255" s="6"/>
      <c r="I255" s="6"/>
      <c r="J255" s="6"/>
      <c r="K255" s="6"/>
      <c r="L255" s="6"/>
      <c r="M255" s="6"/>
      <c r="N255" s="6"/>
      <c r="O255" s="16"/>
      <c r="P255" s="16"/>
      <c r="Q255" s="16"/>
      <c r="R255" s="16"/>
      <c r="S255" s="16"/>
      <c r="T255" s="16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8"/>
      <c r="AM255" s="1"/>
      <c r="AN255" s="1"/>
    </row>
    <row r="256" spans="1:40" ht="15.75" customHeight="1" x14ac:dyDescent="0.2">
      <c r="A256" s="1"/>
      <c r="B256" s="1"/>
      <c r="C256" s="6"/>
      <c r="D256" s="6"/>
      <c r="E256" s="6"/>
      <c r="F256" s="6"/>
      <c r="G256" s="11"/>
      <c r="H256" s="6"/>
      <c r="I256" s="6"/>
      <c r="J256" s="6"/>
      <c r="K256" s="6"/>
      <c r="L256" s="6"/>
      <c r="M256" s="6"/>
      <c r="N256" s="6"/>
      <c r="O256" s="16"/>
      <c r="P256" s="16"/>
      <c r="Q256" s="16"/>
      <c r="R256" s="16"/>
      <c r="S256" s="16"/>
      <c r="T256" s="16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8"/>
      <c r="AM256" s="1"/>
      <c r="AN256" s="1"/>
    </row>
    <row r="257" spans="1:40" ht="15.75" customHeight="1" x14ac:dyDescent="0.2">
      <c r="A257" s="1"/>
      <c r="B257" s="1"/>
      <c r="C257" s="6"/>
      <c r="D257" s="6"/>
      <c r="E257" s="6"/>
      <c r="F257" s="6"/>
      <c r="G257" s="11"/>
      <c r="H257" s="6"/>
      <c r="I257" s="6"/>
      <c r="J257" s="6"/>
      <c r="K257" s="6"/>
      <c r="L257" s="6"/>
      <c r="M257" s="6"/>
      <c r="N257" s="6"/>
      <c r="O257" s="16"/>
      <c r="P257" s="16"/>
      <c r="Q257" s="16"/>
      <c r="R257" s="16"/>
      <c r="S257" s="16"/>
      <c r="T257" s="16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8"/>
      <c r="AM257" s="1"/>
      <c r="AN257" s="1"/>
    </row>
    <row r="258" spans="1:40" ht="15.75" customHeight="1" x14ac:dyDescent="0.2">
      <c r="A258" s="1"/>
      <c r="B258" s="1"/>
      <c r="C258" s="6"/>
      <c r="D258" s="6"/>
      <c r="E258" s="6"/>
      <c r="F258" s="6"/>
      <c r="G258" s="11"/>
      <c r="H258" s="6"/>
      <c r="I258" s="6"/>
      <c r="J258" s="6"/>
      <c r="K258" s="6"/>
      <c r="L258" s="6"/>
      <c r="M258" s="6"/>
      <c r="N258" s="6"/>
      <c r="O258" s="16"/>
      <c r="P258" s="16"/>
      <c r="Q258" s="16"/>
      <c r="R258" s="16"/>
      <c r="S258" s="16"/>
      <c r="T258" s="16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8"/>
      <c r="AM258" s="1"/>
      <c r="AN258" s="1"/>
    </row>
    <row r="259" spans="1:40" ht="15.75" customHeight="1" x14ac:dyDescent="0.2">
      <c r="A259" s="1"/>
      <c r="B259" s="1"/>
      <c r="C259" s="6"/>
      <c r="D259" s="6"/>
      <c r="E259" s="6"/>
      <c r="F259" s="6"/>
      <c r="G259" s="11"/>
      <c r="H259" s="6"/>
      <c r="I259" s="6"/>
      <c r="J259" s="6"/>
      <c r="K259" s="6"/>
      <c r="L259" s="6"/>
      <c r="M259" s="6"/>
      <c r="N259" s="6"/>
      <c r="O259" s="16"/>
      <c r="P259" s="16"/>
      <c r="Q259" s="16"/>
      <c r="R259" s="16"/>
      <c r="S259" s="16"/>
      <c r="T259" s="16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8"/>
      <c r="AM259" s="1"/>
      <c r="AN259" s="1"/>
    </row>
    <row r="260" spans="1:40" ht="15.75" customHeight="1" x14ac:dyDescent="0.2">
      <c r="A260" s="1"/>
      <c r="B260" s="1"/>
      <c r="C260" s="6"/>
      <c r="D260" s="6"/>
      <c r="E260" s="6"/>
      <c r="F260" s="6"/>
      <c r="G260" s="11"/>
      <c r="H260" s="6"/>
      <c r="I260" s="6"/>
      <c r="J260" s="6"/>
      <c r="K260" s="6"/>
      <c r="L260" s="6"/>
      <c r="M260" s="6"/>
      <c r="N260" s="6"/>
      <c r="O260" s="16"/>
      <c r="P260" s="16"/>
      <c r="Q260" s="16"/>
      <c r="R260" s="16"/>
      <c r="S260" s="16"/>
      <c r="T260" s="16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8"/>
      <c r="AM260" s="1"/>
      <c r="AN260" s="1"/>
    </row>
    <row r="261" spans="1:40" ht="15.75" customHeight="1" x14ac:dyDescent="0.2">
      <c r="A261" s="1"/>
      <c r="B261" s="1"/>
      <c r="C261" s="6"/>
      <c r="D261" s="6"/>
      <c r="E261" s="6"/>
      <c r="F261" s="6"/>
      <c r="G261" s="11"/>
      <c r="H261" s="6"/>
      <c r="I261" s="6"/>
      <c r="J261" s="6"/>
      <c r="K261" s="6"/>
      <c r="L261" s="6"/>
      <c r="M261" s="6"/>
      <c r="N261" s="6"/>
      <c r="O261" s="16"/>
      <c r="P261" s="16"/>
      <c r="Q261" s="16"/>
      <c r="R261" s="16"/>
      <c r="S261" s="16"/>
      <c r="T261" s="16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8"/>
      <c r="AM261" s="1"/>
      <c r="AN261" s="1"/>
    </row>
    <row r="262" spans="1:40" ht="15.75" customHeight="1" x14ac:dyDescent="0.2">
      <c r="A262" s="1"/>
      <c r="B262" s="1"/>
      <c r="C262" s="6"/>
      <c r="D262" s="6"/>
      <c r="E262" s="6"/>
      <c r="F262" s="6"/>
      <c r="G262" s="11"/>
      <c r="H262" s="6"/>
      <c r="I262" s="6"/>
      <c r="J262" s="6"/>
      <c r="K262" s="6"/>
      <c r="L262" s="6"/>
      <c r="M262" s="6"/>
      <c r="N262" s="6"/>
      <c r="O262" s="16"/>
      <c r="P262" s="16"/>
      <c r="Q262" s="16"/>
      <c r="R262" s="16"/>
      <c r="S262" s="16"/>
      <c r="T262" s="16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8"/>
      <c r="AM262" s="1"/>
      <c r="AN262" s="1"/>
    </row>
    <row r="263" spans="1:40" ht="15.75" customHeight="1" x14ac:dyDescent="0.2">
      <c r="A263" s="1"/>
      <c r="B263" s="1"/>
      <c r="C263" s="6"/>
      <c r="D263" s="6"/>
      <c r="E263" s="6"/>
      <c r="F263" s="6"/>
      <c r="G263" s="11"/>
      <c r="H263" s="6"/>
      <c r="I263" s="6"/>
      <c r="J263" s="6"/>
      <c r="K263" s="6"/>
      <c r="L263" s="6"/>
      <c r="M263" s="6"/>
      <c r="N263" s="6"/>
      <c r="O263" s="16"/>
      <c r="P263" s="16"/>
      <c r="Q263" s="16"/>
      <c r="R263" s="16"/>
      <c r="S263" s="16"/>
      <c r="T263" s="16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8"/>
      <c r="AM263" s="1"/>
      <c r="AN263" s="1"/>
    </row>
    <row r="264" spans="1:40" ht="15.75" customHeight="1" x14ac:dyDescent="0.2">
      <c r="A264" s="1"/>
      <c r="B264" s="1"/>
      <c r="C264" s="6"/>
      <c r="D264" s="6"/>
      <c r="E264" s="6"/>
      <c r="F264" s="6"/>
      <c r="G264" s="11"/>
      <c r="H264" s="6"/>
      <c r="I264" s="6"/>
      <c r="J264" s="6"/>
      <c r="K264" s="6"/>
      <c r="L264" s="6"/>
      <c r="M264" s="6"/>
      <c r="N264" s="6"/>
      <c r="O264" s="16"/>
      <c r="P264" s="16"/>
      <c r="Q264" s="16"/>
      <c r="R264" s="16"/>
      <c r="S264" s="16"/>
      <c r="T264" s="16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8"/>
      <c r="AM264" s="1"/>
      <c r="AN264" s="1"/>
    </row>
    <row r="265" spans="1:40" ht="15.75" customHeight="1" x14ac:dyDescent="0.2">
      <c r="A265" s="1"/>
      <c r="B265" s="1"/>
      <c r="C265" s="6"/>
      <c r="D265" s="6"/>
      <c r="E265" s="6"/>
      <c r="F265" s="6"/>
      <c r="G265" s="11"/>
      <c r="H265" s="6"/>
      <c r="I265" s="6"/>
      <c r="J265" s="6"/>
      <c r="K265" s="6"/>
      <c r="L265" s="6"/>
      <c r="M265" s="6"/>
      <c r="N265" s="6"/>
      <c r="O265" s="16"/>
      <c r="P265" s="16"/>
      <c r="Q265" s="16"/>
      <c r="R265" s="16"/>
      <c r="S265" s="16"/>
      <c r="T265" s="1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8"/>
      <c r="AM265" s="1"/>
      <c r="AN265" s="1"/>
    </row>
    <row r="266" spans="1:40" ht="15.75" customHeight="1" x14ac:dyDescent="0.2">
      <c r="A266" s="1"/>
      <c r="B266" s="1"/>
      <c r="C266" s="6"/>
      <c r="D266" s="6"/>
      <c r="E266" s="6"/>
      <c r="F266" s="6"/>
      <c r="G266" s="11"/>
      <c r="H266" s="6"/>
      <c r="I266" s="6"/>
      <c r="J266" s="6"/>
      <c r="K266" s="6"/>
      <c r="L266" s="6"/>
      <c r="M266" s="6"/>
      <c r="N266" s="6"/>
      <c r="O266" s="16"/>
      <c r="P266" s="16"/>
      <c r="Q266" s="16"/>
      <c r="R266" s="16"/>
      <c r="S266" s="16"/>
      <c r="T266" s="1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8"/>
      <c r="AM266" s="1"/>
      <c r="AN266" s="1"/>
    </row>
    <row r="267" spans="1:40" ht="15.75" customHeight="1" x14ac:dyDescent="0.2">
      <c r="A267" s="1"/>
      <c r="B267" s="1"/>
      <c r="C267" s="6"/>
      <c r="D267" s="6"/>
      <c r="E267" s="6"/>
      <c r="F267" s="6"/>
      <c r="G267" s="11"/>
      <c r="H267" s="6"/>
      <c r="I267" s="6"/>
      <c r="J267" s="6"/>
      <c r="K267" s="6"/>
      <c r="L267" s="6"/>
      <c r="M267" s="6"/>
      <c r="N267" s="6"/>
      <c r="O267" s="16"/>
      <c r="P267" s="16"/>
      <c r="Q267" s="16"/>
      <c r="R267" s="16"/>
      <c r="S267" s="16"/>
      <c r="T267" s="1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8"/>
      <c r="AM267" s="1"/>
      <c r="AN267" s="1"/>
    </row>
    <row r="268" spans="1:40" ht="15.75" customHeight="1" x14ac:dyDescent="0.2">
      <c r="A268" s="1"/>
      <c r="B268" s="1"/>
      <c r="C268" s="6"/>
      <c r="D268" s="6"/>
      <c r="E268" s="6"/>
      <c r="F268" s="6"/>
      <c r="G268" s="11"/>
      <c r="H268" s="6"/>
      <c r="I268" s="6"/>
      <c r="J268" s="6"/>
      <c r="K268" s="6"/>
      <c r="L268" s="6"/>
      <c r="M268" s="6"/>
      <c r="N268" s="6"/>
      <c r="O268" s="16"/>
      <c r="P268" s="16"/>
      <c r="Q268" s="16"/>
      <c r="R268" s="16"/>
      <c r="S268" s="16"/>
      <c r="T268" s="1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8"/>
      <c r="AM268" s="1"/>
      <c r="AN268" s="1"/>
    </row>
    <row r="269" spans="1:40" ht="15.75" customHeight="1" x14ac:dyDescent="0.2">
      <c r="A269" s="1"/>
      <c r="B269" s="1"/>
      <c r="C269" s="6"/>
      <c r="D269" s="6"/>
      <c r="E269" s="6"/>
      <c r="F269" s="6"/>
      <c r="G269" s="11"/>
      <c r="H269" s="6"/>
      <c r="I269" s="6"/>
      <c r="J269" s="6"/>
      <c r="K269" s="6"/>
      <c r="L269" s="6"/>
      <c r="M269" s="6"/>
      <c r="N269" s="6"/>
      <c r="O269" s="16"/>
      <c r="P269" s="16"/>
      <c r="Q269" s="16"/>
      <c r="R269" s="16"/>
      <c r="S269" s="16"/>
      <c r="T269" s="1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8"/>
      <c r="AM269" s="1"/>
      <c r="AN269" s="1"/>
    </row>
    <row r="270" spans="1:40" ht="15.75" customHeight="1" x14ac:dyDescent="0.2">
      <c r="A270" s="1"/>
      <c r="B270" s="1"/>
      <c r="C270" s="6"/>
      <c r="D270" s="6"/>
      <c r="E270" s="6"/>
      <c r="F270" s="6"/>
      <c r="G270" s="11"/>
      <c r="H270" s="6"/>
      <c r="I270" s="6"/>
      <c r="J270" s="6"/>
      <c r="K270" s="6"/>
      <c r="L270" s="6"/>
      <c r="M270" s="6"/>
      <c r="N270" s="6"/>
      <c r="O270" s="16"/>
      <c r="P270" s="16"/>
      <c r="Q270" s="16"/>
      <c r="R270" s="16"/>
      <c r="S270" s="16"/>
      <c r="T270" s="1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8"/>
      <c r="AM270" s="1"/>
      <c r="AN270" s="1"/>
    </row>
    <row r="271" spans="1:40" ht="15.75" customHeight="1" x14ac:dyDescent="0.2">
      <c r="A271" s="1"/>
      <c r="B271" s="1"/>
      <c r="C271" s="6"/>
      <c r="D271" s="6"/>
      <c r="E271" s="6"/>
      <c r="F271" s="6"/>
      <c r="G271" s="11"/>
      <c r="H271" s="6"/>
      <c r="I271" s="6"/>
      <c r="J271" s="6"/>
      <c r="K271" s="6"/>
      <c r="L271" s="6"/>
      <c r="M271" s="6"/>
      <c r="N271" s="6"/>
      <c r="O271" s="16"/>
      <c r="P271" s="16"/>
      <c r="Q271" s="16"/>
      <c r="R271" s="16"/>
      <c r="S271" s="16"/>
      <c r="T271" s="1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8"/>
      <c r="AM271" s="1"/>
      <c r="AN271" s="1"/>
    </row>
    <row r="272" spans="1:40" ht="15.75" customHeight="1" x14ac:dyDescent="0.2">
      <c r="A272" s="1"/>
      <c r="B272" s="1"/>
      <c r="C272" s="6"/>
      <c r="D272" s="6"/>
      <c r="E272" s="6"/>
      <c r="F272" s="6"/>
      <c r="G272" s="11"/>
      <c r="H272" s="6"/>
      <c r="I272" s="6"/>
      <c r="J272" s="6"/>
      <c r="K272" s="6"/>
      <c r="L272" s="6"/>
      <c r="M272" s="6"/>
      <c r="N272" s="6"/>
      <c r="O272" s="16"/>
      <c r="P272" s="16"/>
      <c r="Q272" s="16"/>
      <c r="R272" s="16"/>
      <c r="S272" s="16"/>
      <c r="T272" s="16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8"/>
      <c r="AM272" s="1"/>
      <c r="AN272" s="1"/>
    </row>
    <row r="273" spans="1:40" ht="15.75" customHeight="1" x14ac:dyDescent="0.2">
      <c r="A273" s="1"/>
      <c r="B273" s="1"/>
      <c r="C273" s="6"/>
      <c r="D273" s="6"/>
      <c r="E273" s="6"/>
      <c r="F273" s="6"/>
      <c r="G273" s="11"/>
      <c r="H273" s="6"/>
      <c r="I273" s="6"/>
      <c r="J273" s="6"/>
      <c r="K273" s="6"/>
      <c r="L273" s="6"/>
      <c r="M273" s="6"/>
      <c r="N273" s="6"/>
      <c r="O273" s="16"/>
      <c r="P273" s="16"/>
      <c r="Q273" s="16"/>
      <c r="R273" s="16"/>
      <c r="S273" s="16"/>
      <c r="T273" s="16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8"/>
      <c r="AM273" s="1"/>
      <c r="AN273" s="1"/>
    </row>
    <row r="274" spans="1:40" ht="15.75" customHeight="1" x14ac:dyDescent="0.2">
      <c r="A274" s="1"/>
      <c r="B274" s="1"/>
      <c r="C274" s="6"/>
      <c r="D274" s="6"/>
      <c r="E274" s="6"/>
      <c r="F274" s="6"/>
      <c r="G274" s="11"/>
      <c r="H274" s="6"/>
      <c r="I274" s="6"/>
      <c r="J274" s="6"/>
      <c r="K274" s="6"/>
      <c r="L274" s="6"/>
      <c r="M274" s="6"/>
      <c r="N274" s="6"/>
      <c r="O274" s="16"/>
      <c r="P274" s="16"/>
      <c r="Q274" s="16"/>
      <c r="R274" s="16"/>
      <c r="S274" s="16"/>
      <c r="T274" s="16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8"/>
      <c r="AM274" s="1"/>
      <c r="AN274" s="1"/>
    </row>
    <row r="275" spans="1:40" ht="15.75" customHeight="1" x14ac:dyDescent="0.2">
      <c r="A275" s="1"/>
      <c r="B275" s="1"/>
      <c r="C275" s="6"/>
      <c r="D275" s="6"/>
      <c r="E275" s="6"/>
      <c r="F275" s="6"/>
      <c r="G275" s="11"/>
      <c r="H275" s="6"/>
      <c r="I275" s="6"/>
      <c r="J275" s="6"/>
      <c r="K275" s="6"/>
      <c r="L275" s="6"/>
      <c r="M275" s="6"/>
      <c r="N275" s="6"/>
      <c r="O275" s="16"/>
      <c r="P275" s="16"/>
      <c r="Q275" s="16"/>
      <c r="R275" s="16"/>
      <c r="S275" s="16"/>
      <c r="T275" s="16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8"/>
      <c r="AM275" s="1"/>
      <c r="AN275" s="1"/>
    </row>
    <row r="276" spans="1:40" ht="15.75" customHeight="1" x14ac:dyDescent="0.2">
      <c r="A276" s="1"/>
      <c r="B276" s="1"/>
      <c r="C276" s="6"/>
      <c r="D276" s="6"/>
      <c r="E276" s="6"/>
      <c r="F276" s="6"/>
      <c r="G276" s="11"/>
      <c r="H276" s="6"/>
      <c r="I276" s="6"/>
      <c r="J276" s="6"/>
      <c r="K276" s="6"/>
      <c r="L276" s="6"/>
      <c r="M276" s="6"/>
      <c r="N276" s="6"/>
      <c r="O276" s="16"/>
      <c r="P276" s="16"/>
      <c r="Q276" s="16"/>
      <c r="R276" s="16"/>
      <c r="S276" s="16"/>
      <c r="T276" s="16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8"/>
      <c r="AM276" s="1"/>
      <c r="AN276" s="1"/>
    </row>
    <row r="277" spans="1:40" ht="15.75" customHeight="1" x14ac:dyDescent="0.2">
      <c r="A277" s="1"/>
      <c r="B277" s="1"/>
      <c r="C277" s="6"/>
      <c r="D277" s="6"/>
      <c r="E277" s="6"/>
      <c r="F277" s="6"/>
      <c r="G277" s="11"/>
      <c r="H277" s="6"/>
      <c r="I277" s="6"/>
      <c r="J277" s="6"/>
      <c r="K277" s="6"/>
      <c r="L277" s="6"/>
      <c r="M277" s="6"/>
      <c r="N277" s="6"/>
      <c r="O277" s="16"/>
      <c r="P277" s="16"/>
      <c r="Q277" s="16"/>
      <c r="R277" s="16"/>
      <c r="S277" s="16"/>
      <c r="T277" s="16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8"/>
      <c r="AM277" s="1"/>
      <c r="AN277" s="1"/>
    </row>
    <row r="278" spans="1:40" ht="15.75" customHeight="1" x14ac:dyDescent="0.2">
      <c r="A278" s="1"/>
      <c r="B278" s="1"/>
      <c r="C278" s="6"/>
      <c r="D278" s="6"/>
      <c r="E278" s="6"/>
      <c r="F278" s="6"/>
      <c r="G278" s="11"/>
      <c r="H278" s="6"/>
      <c r="I278" s="6"/>
      <c r="J278" s="6"/>
      <c r="K278" s="6"/>
      <c r="L278" s="6"/>
      <c r="M278" s="6"/>
      <c r="N278" s="6"/>
      <c r="O278" s="16"/>
      <c r="P278" s="16"/>
      <c r="Q278" s="16"/>
      <c r="R278" s="16"/>
      <c r="S278" s="16"/>
      <c r="T278" s="16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8"/>
      <c r="AM278" s="1"/>
      <c r="AN278" s="1"/>
    </row>
    <row r="279" spans="1:40" ht="15.75" customHeight="1" x14ac:dyDescent="0.2">
      <c r="A279" s="1"/>
      <c r="B279" s="1"/>
      <c r="C279" s="6"/>
      <c r="D279" s="6"/>
      <c r="E279" s="6"/>
      <c r="F279" s="6"/>
      <c r="G279" s="11"/>
      <c r="H279" s="6"/>
      <c r="I279" s="6"/>
      <c r="J279" s="6"/>
      <c r="K279" s="6"/>
      <c r="L279" s="6"/>
      <c r="M279" s="6"/>
      <c r="N279" s="6"/>
      <c r="O279" s="16"/>
      <c r="P279" s="16"/>
      <c r="Q279" s="16"/>
      <c r="R279" s="16"/>
      <c r="S279" s="16"/>
      <c r="T279" s="16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8"/>
      <c r="AM279" s="1"/>
      <c r="AN279" s="1"/>
    </row>
    <row r="280" spans="1:40" ht="15.75" customHeight="1" x14ac:dyDescent="0.2">
      <c r="A280" s="1"/>
      <c r="B280" s="1"/>
      <c r="C280" s="6"/>
      <c r="D280" s="6"/>
      <c r="E280" s="6"/>
      <c r="F280" s="6"/>
      <c r="G280" s="11"/>
      <c r="H280" s="6"/>
      <c r="I280" s="6"/>
      <c r="J280" s="6"/>
      <c r="K280" s="6"/>
      <c r="L280" s="6"/>
      <c r="M280" s="6"/>
      <c r="N280" s="6"/>
      <c r="O280" s="16"/>
      <c r="P280" s="16"/>
      <c r="Q280" s="16"/>
      <c r="R280" s="16"/>
      <c r="S280" s="16"/>
      <c r="T280" s="16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8"/>
      <c r="AM280" s="1"/>
      <c r="AN280" s="1"/>
    </row>
    <row r="281" spans="1:40" ht="15.75" customHeight="1" x14ac:dyDescent="0.2">
      <c r="A281" s="1"/>
      <c r="B281" s="1"/>
      <c r="C281" s="6"/>
      <c r="D281" s="6"/>
      <c r="E281" s="6"/>
      <c r="F281" s="6"/>
      <c r="G281" s="11"/>
      <c r="H281" s="6"/>
      <c r="I281" s="6"/>
      <c r="J281" s="6"/>
      <c r="K281" s="6"/>
      <c r="L281" s="6"/>
      <c r="M281" s="6"/>
      <c r="N281" s="6"/>
      <c r="O281" s="16"/>
      <c r="P281" s="16"/>
      <c r="Q281" s="16"/>
      <c r="R281" s="16"/>
      <c r="S281" s="16"/>
      <c r="T281" s="1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8"/>
      <c r="AM281" s="1"/>
      <c r="AN281" s="1"/>
    </row>
    <row r="282" spans="1:40" ht="15.75" customHeight="1" x14ac:dyDescent="0.2">
      <c r="A282" s="1"/>
      <c r="B282" s="1"/>
      <c r="C282" s="6"/>
      <c r="D282" s="6"/>
      <c r="E282" s="6"/>
      <c r="F282" s="6"/>
      <c r="G282" s="11"/>
      <c r="H282" s="6"/>
      <c r="I282" s="6"/>
      <c r="J282" s="6"/>
      <c r="K282" s="6"/>
      <c r="L282" s="6"/>
      <c r="M282" s="6"/>
      <c r="N282" s="6"/>
      <c r="O282" s="16"/>
      <c r="P282" s="16"/>
      <c r="Q282" s="16"/>
      <c r="R282" s="16"/>
      <c r="S282" s="16"/>
      <c r="T282" s="1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8"/>
      <c r="AM282" s="1"/>
      <c r="AN282" s="1"/>
    </row>
    <row r="283" spans="1:40" ht="15.75" customHeight="1" x14ac:dyDescent="0.2">
      <c r="A283" s="1"/>
      <c r="B283" s="1"/>
      <c r="C283" s="6"/>
      <c r="D283" s="6"/>
      <c r="E283" s="6"/>
      <c r="F283" s="6"/>
      <c r="G283" s="11"/>
      <c r="H283" s="6"/>
      <c r="I283" s="6"/>
      <c r="J283" s="6"/>
      <c r="K283" s="6"/>
      <c r="L283" s="6"/>
      <c r="M283" s="6"/>
      <c r="N283" s="6"/>
      <c r="O283" s="16"/>
      <c r="P283" s="16"/>
      <c r="Q283" s="16"/>
      <c r="R283" s="16"/>
      <c r="S283" s="16"/>
      <c r="T283" s="1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8"/>
      <c r="AM283" s="1"/>
      <c r="AN283" s="1"/>
    </row>
    <row r="284" spans="1:40" ht="15.75" customHeight="1" x14ac:dyDescent="0.2">
      <c r="A284" s="1"/>
      <c r="B284" s="1"/>
      <c r="C284" s="6"/>
      <c r="D284" s="6"/>
      <c r="E284" s="6"/>
      <c r="F284" s="6"/>
      <c r="G284" s="11"/>
      <c r="H284" s="6"/>
      <c r="I284" s="6"/>
      <c r="J284" s="6"/>
      <c r="K284" s="6"/>
      <c r="L284" s="6"/>
      <c r="M284" s="6"/>
      <c r="N284" s="6"/>
      <c r="O284" s="16"/>
      <c r="P284" s="16"/>
      <c r="Q284" s="16"/>
      <c r="R284" s="16"/>
      <c r="S284" s="16"/>
      <c r="T284" s="1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8"/>
      <c r="AM284" s="1"/>
      <c r="AN284" s="1"/>
    </row>
    <row r="285" spans="1:40" ht="15.75" customHeight="1" x14ac:dyDescent="0.2">
      <c r="A285" s="1"/>
      <c r="B285" s="1"/>
      <c r="C285" s="6"/>
      <c r="D285" s="6"/>
      <c r="E285" s="6"/>
      <c r="F285" s="6"/>
      <c r="G285" s="11"/>
      <c r="H285" s="6"/>
      <c r="I285" s="6"/>
      <c r="J285" s="6"/>
      <c r="K285" s="6"/>
      <c r="L285" s="6"/>
      <c r="M285" s="6"/>
      <c r="N285" s="6"/>
      <c r="O285" s="16"/>
      <c r="P285" s="16"/>
      <c r="Q285" s="16"/>
      <c r="R285" s="16"/>
      <c r="S285" s="16"/>
      <c r="T285" s="1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8"/>
      <c r="AM285" s="1"/>
      <c r="AN285" s="1"/>
    </row>
    <row r="286" spans="1:40" ht="15.75" customHeight="1" x14ac:dyDescent="0.2">
      <c r="A286" s="1"/>
      <c r="B286" s="1"/>
      <c r="C286" s="6"/>
      <c r="D286" s="6"/>
      <c r="E286" s="6"/>
      <c r="F286" s="6"/>
      <c r="G286" s="11"/>
      <c r="H286" s="6"/>
      <c r="I286" s="6"/>
      <c r="J286" s="6"/>
      <c r="K286" s="6"/>
      <c r="L286" s="6"/>
      <c r="M286" s="6"/>
      <c r="N286" s="6"/>
      <c r="O286" s="16"/>
      <c r="P286" s="16"/>
      <c r="Q286" s="16"/>
      <c r="R286" s="16"/>
      <c r="S286" s="16"/>
      <c r="T286" s="1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8"/>
      <c r="AM286" s="1"/>
      <c r="AN286" s="1"/>
    </row>
    <row r="287" spans="1:40" ht="15.75" customHeight="1" x14ac:dyDescent="0.2">
      <c r="A287" s="1"/>
      <c r="B287" s="1"/>
      <c r="C287" s="6"/>
      <c r="D287" s="6"/>
      <c r="E287" s="6"/>
      <c r="F287" s="6"/>
      <c r="G287" s="11"/>
      <c r="H287" s="6"/>
      <c r="I287" s="6"/>
      <c r="J287" s="6"/>
      <c r="K287" s="6"/>
      <c r="L287" s="6"/>
      <c r="M287" s="6"/>
      <c r="N287" s="6"/>
      <c r="O287" s="16"/>
      <c r="P287" s="16"/>
      <c r="Q287" s="16"/>
      <c r="R287" s="16"/>
      <c r="S287" s="16"/>
      <c r="T287" s="1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8"/>
      <c r="AM287" s="1"/>
      <c r="AN287" s="1"/>
    </row>
    <row r="288" spans="1:40" ht="15.75" customHeight="1" x14ac:dyDescent="0.2">
      <c r="A288" s="1"/>
      <c r="B288" s="1"/>
      <c r="C288" s="6"/>
      <c r="D288" s="6"/>
      <c r="E288" s="6"/>
      <c r="F288" s="6"/>
      <c r="G288" s="11"/>
      <c r="H288" s="6"/>
      <c r="I288" s="6"/>
      <c r="J288" s="6"/>
      <c r="K288" s="6"/>
      <c r="L288" s="6"/>
      <c r="M288" s="6"/>
      <c r="N288" s="6"/>
      <c r="O288" s="16"/>
      <c r="P288" s="16"/>
      <c r="Q288" s="16"/>
      <c r="R288" s="16"/>
      <c r="S288" s="16"/>
      <c r="T288" s="16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8"/>
      <c r="AM288" s="1"/>
      <c r="AN288" s="1"/>
    </row>
    <row r="289" spans="1:40" ht="15.75" customHeight="1" x14ac:dyDescent="0.2">
      <c r="A289" s="1"/>
      <c r="B289" s="1"/>
      <c r="C289" s="6"/>
      <c r="D289" s="6"/>
      <c r="E289" s="6"/>
      <c r="F289" s="6"/>
      <c r="G289" s="11"/>
      <c r="H289" s="6"/>
      <c r="I289" s="6"/>
      <c r="J289" s="6"/>
      <c r="K289" s="6"/>
      <c r="L289" s="6"/>
      <c r="M289" s="6"/>
      <c r="N289" s="6"/>
      <c r="O289" s="16"/>
      <c r="P289" s="16"/>
      <c r="Q289" s="16"/>
      <c r="R289" s="16"/>
      <c r="S289" s="16"/>
      <c r="T289" s="16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8"/>
      <c r="AM289" s="1"/>
      <c r="AN289" s="1"/>
    </row>
    <row r="290" spans="1:40" ht="15.75" customHeight="1" x14ac:dyDescent="0.2">
      <c r="A290" s="1"/>
      <c r="B290" s="1"/>
      <c r="C290" s="6"/>
      <c r="D290" s="6"/>
      <c r="E290" s="6"/>
      <c r="F290" s="6"/>
      <c r="G290" s="11"/>
      <c r="H290" s="6"/>
      <c r="I290" s="6"/>
      <c r="J290" s="6"/>
      <c r="K290" s="6"/>
      <c r="L290" s="6"/>
      <c r="M290" s="6"/>
      <c r="N290" s="6"/>
      <c r="O290" s="16"/>
      <c r="P290" s="16"/>
      <c r="Q290" s="16"/>
      <c r="R290" s="16"/>
      <c r="S290" s="16"/>
      <c r="T290" s="16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8"/>
      <c r="AM290" s="1"/>
      <c r="AN290" s="1"/>
    </row>
    <row r="291" spans="1:40" ht="15.75" customHeight="1" x14ac:dyDescent="0.2">
      <c r="A291" s="1"/>
      <c r="B291" s="1"/>
      <c r="C291" s="6"/>
      <c r="D291" s="6"/>
      <c r="E291" s="6"/>
      <c r="F291" s="6"/>
      <c r="G291" s="11"/>
      <c r="H291" s="6"/>
      <c r="I291" s="6"/>
      <c r="J291" s="6"/>
      <c r="K291" s="6"/>
      <c r="L291" s="6"/>
      <c r="M291" s="6"/>
      <c r="N291" s="6"/>
      <c r="O291" s="16"/>
      <c r="P291" s="16"/>
      <c r="Q291" s="16"/>
      <c r="R291" s="16"/>
      <c r="S291" s="16"/>
      <c r="T291" s="16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8"/>
      <c r="AM291" s="1"/>
      <c r="AN291" s="1"/>
    </row>
    <row r="292" spans="1:40" ht="15.75" customHeight="1" x14ac:dyDescent="0.2">
      <c r="A292" s="1"/>
      <c r="B292" s="1"/>
      <c r="C292" s="6"/>
      <c r="D292" s="6"/>
      <c r="E292" s="6"/>
      <c r="F292" s="6"/>
      <c r="G292" s="11"/>
      <c r="H292" s="6"/>
      <c r="I292" s="6"/>
      <c r="J292" s="6"/>
      <c r="K292" s="6"/>
      <c r="L292" s="6"/>
      <c r="M292" s="6"/>
      <c r="N292" s="6"/>
      <c r="O292" s="16"/>
      <c r="P292" s="16"/>
      <c r="Q292" s="16"/>
      <c r="R292" s="16"/>
      <c r="S292" s="16"/>
      <c r="T292" s="16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8"/>
      <c r="AM292" s="1"/>
      <c r="AN292" s="1"/>
    </row>
    <row r="293" spans="1:40" ht="15.75" customHeight="1" x14ac:dyDescent="0.2">
      <c r="A293" s="1"/>
      <c r="B293" s="1"/>
      <c r="C293" s="6"/>
      <c r="D293" s="6"/>
      <c r="E293" s="6"/>
      <c r="F293" s="6"/>
      <c r="G293" s="11"/>
      <c r="H293" s="6"/>
      <c r="I293" s="6"/>
      <c r="J293" s="6"/>
      <c r="K293" s="6"/>
      <c r="L293" s="6"/>
      <c r="M293" s="6"/>
      <c r="N293" s="6"/>
      <c r="O293" s="16"/>
      <c r="P293" s="16"/>
      <c r="Q293" s="16"/>
      <c r="R293" s="16"/>
      <c r="S293" s="16"/>
      <c r="T293" s="16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8"/>
      <c r="AM293" s="1"/>
      <c r="AN293" s="1"/>
    </row>
    <row r="294" spans="1:40" ht="15.75" customHeight="1" x14ac:dyDescent="0.2">
      <c r="A294" s="1"/>
      <c r="B294" s="1"/>
      <c r="C294" s="6"/>
      <c r="D294" s="6"/>
      <c r="E294" s="6"/>
      <c r="F294" s="6"/>
      <c r="G294" s="11"/>
      <c r="H294" s="6"/>
      <c r="I294" s="6"/>
      <c r="J294" s="6"/>
      <c r="K294" s="6"/>
      <c r="L294" s="6"/>
      <c r="M294" s="6"/>
      <c r="N294" s="6"/>
      <c r="O294" s="16"/>
      <c r="P294" s="16"/>
      <c r="Q294" s="16"/>
      <c r="R294" s="16"/>
      <c r="S294" s="16"/>
      <c r="T294" s="16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8"/>
      <c r="AM294" s="1"/>
      <c r="AN294" s="1"/>
    </row>
    <row r="295" spans="1:40" ht="15.75" customHeight="1" x14ac:dyDescent="0.2">
      <c r="A295" s="1"/>
      <c r="B295" s="1"/>
      <c r="C295" s="6"/>
      <c r="D295" s="6"/>
      <c r="E295" s="6"/>
      <c r="F295" s="6"/>
      <c r="G295" s="11"/>
      <c r="H295" s="6"/>
      <c r="I295" s="6"/>
      <c r="J295" s="6"/>
      <c r="K295" s="6"/>
      <c r="L295" s="6"/>
      <c r="M295" s="6"/>
      <c r="N295" s="6"/>
      <c r="O295" s="16"/>
      <c r="P295" s="16"/>
      <c r="Q295" s="16"/>
      <c r="R295" s="16"/>
      <c r="S295" s="16"/>
      <c r="T295" s="16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8"/>
      <c r="AM295" s="1"/>
      <c r="AN295" s="1"/>
    </row>
    <row r="296" spans="1:40" ht="15.75" customHeight="1" x14ac:dyDescent="0.2">
      <c r="A296" s="1"/>
      <c r="B296" s="1"/>
      <c r="C296" s="6"/>
      <c r="D296" s="6"/>
      <c r="E296" s="6"/>
      <c r="F296" s="6"/>
      <c r="G296" s="11"/>
      <c r="H296" s="6"/>
      <c r="I296" s="6"/>
      <c r="J296" s="6"/>
      <c r="K296" s="6"/>
      <c r="L296" s="6"/>
      <c r="M296" s="6"/>
      <c r="N296" s="6"/>
      <c r="O296" s="16"/>
      <c r="P296" s="16"/>
      <c r="Q296" s="16"/>
      <c r="R296" s="16"/>
      <c r="S296" s="16"/>
      <c r="T296" s="16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8"/>
      <c r="AM296" s="1"/>
      <c r="AN296" s="1"/>
    </row>
    <row r="297" spans="1:40" ht="15.75" customHeight="1" x14ac:dyDescent="0.2">
      <c r="A297" s="1"/>
      <c r="B297" s="1"/>
      <c r="C297" s="6"/>
      <c r="D297" s="6"/>
      <c r="E297" s="6"/>
      <c r="F297" s="6"/>
      <c r="G297" s="11"/>
      <c r="H297" s="6"/>
      <c r="I297" s="6"/>
      <c r="J297" s="6"/>
      <c r="K297" s="6"/>
      <c r="L297" s="6"/>
      <c r="M297" s="6"/>
      <c r="N297" s="6"/>
      <c r="O297" s="16"/>
      <c r="P297" s="16"/>
      <c r="Q297" s="16"/>
      <c r="R297" s="16"/>
      <c r="S297" s="16"/>
      <c r="T297" s="16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8"/>
      <c r="AM297" s="1"/>
      <c r="AN297" s="1"/>
    </row>
    <row r="298" spans="1:40" ht="15.75" customHeight="1" x14ac:dyDescent="0.2">
      <c r="A298" s="1"/>
      <c r="B298" s="1"/>
      <c r="C298" s="6"/>
      <c r="D298" s="6"/>
      <c r="E298" s="6"/>
      <c r="F298" s="6"/>
      <c r="G298" s="11"/>
      <c r="H298" s="6"/>
      <c r="I298" s="6"/>
      <c r="J298" s="6"/>
      <c r="K298" s="6"/>
      <c r="L298" s="6"/>
      <c r="M298" s="6"/>
      <c r="N298" s="6"/>
      <c r="O298" s="16"/>
      <c r="P298" s="16"/>
      <c r="Q298" s="16"/>
      <c r="R298" s="16"/>
      <c r="S298" s="16"/>
      <c r="T298" s="16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8"/>
      <c r="AM298" s="1"/>
      <c r="AN298" s="1"/>
    </row>
    <row r="299" spans="1:40" ht="15.75" customHeight="1" x14ac:dyDescent="0.2">
      <c r="A299" s="1"/>
      <c r="B299" s="1"/>
      <c r="C299" s="6"/>
      <c r="D299" s="6"/>
      <c r="E299" s="6"/>
      <c r="F299" s="6"/>
      <c r="G299" s="11"/>
      <c r="H299" s="6"/>
      <c r="I299" s="6"/>
      <c r="J299" s="6"/>
      <c r="K299" s="6"/>
      <c r="L299" s="6"/>
      <c r="M299" s="6"/>
      <c r="N299" s="6"/>
      <c r="O299" s="16"/>
      <c r="P299" s="16"/>
      <c r="Q299" s="16"/>
      <c r="R299" s="16"/>
      <c r="S299" s="16"/>
      <c r="T299" s="16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8"/>
      <c r="AM299" s="1"/>
      <c r="AN299" s="1"/>
    </row>
    <row r="300" spans="1:40" ht="15.75" customHeight="1" x14ac:dyDescent="0.2">
      <c r="A300" s="1"/>
      <c r="B300" s="1"/>
      <c r="C300" s="6"/>
      <c r="D300" s="6"/>
      <c r="E300" s="6"/>
      <c r="F300" s="6"/>
      <c r="G300" s="11"/>
      <c r="H300" s="6"/>
      <c r="I300" s="6"/>
      <c r="J300" s="6"/>
      <c r="K300" s="6"/>
      <c r="L300" s="6"/>
      <c r="M300" s="6"/>
      <c r="N300" s="6"/>
      <c r="O300" s="16"/>
      <c r="P300" s="16"/>
      <c r="Q300" s="16"/>
      <c r="R300" s="16"/>
      <c r="S300" s="16"/>
      <c r="T300" s="16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8"/>
      <c r="AM300" s="1"/>
      <c r="AN300" s="1"/>
    </row>
    <row r="301" spans="1:40" ht="15.75" customHeight="1" x14ac:dyDescent="0.2">
      <c r="A301" s="1"/>
      <c r="B301" s="1"/>
      <c r="C301" s="6"/>
      <c r="D301" s="6"/>
      <c r="E301" s="6"/>
      <c r="F301" s="6"/>
      <c r="G301" s="11"/>
      <c r="H301" s="6"/>
      <c r="I301" s="6"/>
      <c r="J301" s="6"/>
      <c r="K301" s="6"/>
      <c r="L301" s="6"/>
      <c r="M301" s="6"/>
      <c r="N301" s="6"/>
      <c r="O301" s="16"/>
      <c r="P301" s="16"/>
      <c r="Q301" s="16"/>
      <c r="R301" s="16"/>
      <c r="S301" s="16"/>
      <c r="T301" s="1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8"/>
      <c r="AM301" s="1"/>
      <c r="AN301" s="1"/>
    </row>
    <row r="302" spans="1:40" ht="15.75" customHeight="1" x14ac:dyDescent="0.2">
      <c r="A302" s="1"/>
      <c r="B302" s="1"/>
      <c r="C302" s="6"/>
      <c r="D302" s="6"/>
      <c r="E302" s="6"/>
      <c r="F302" s="6"/>
      <c r="G302" s="11"/>
      <c r="H302" s="6"/>
      <c r="I302" s="6"/>
      <c r="J302" s="6"/>
      <c r="K302" s="6"/>
      <c r="L302" s="6"/>
      <c r="M302" s="6"/>
      <c r="N302" s="6"/>
      <c r="O302" s="16"/>
      <c r="P302" s="16"/>
      <c r="Q302" s="16"/>
      <c r="R302" s="16"/>
      <c r="S302" s="16"/>
      <c r="T302" s="16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8"/>
      <c r="AM302" s="1"/>
      <c r="AN302" s="1"/>
    </row>
    <row r="303" spans="1:40" ht="15.75" customHeight="1" x14ac:dyDescent="0.2">
      <c r="A303" s="1"/>
      <c r="B303" s="1"/>
      <c r="C303" s="6"/>
      <c r="D303" s="6"/>
      <c r="E303" s="6"/>
      <c r="F303" s="6"/>
      <c r="G303" s="11"/>
      <c r="H303" s="6"/>
      <c r="I303" s="6"/>
      <c r="J303" s="6"/>
      <c r="K303" s="6"/>
      <c r="L303" s="6"/>
      <c r="M303" s="6"/>
      <c r="N303" s="6"/>
      <c r="O303" s="16"/>
      <c r="P303" s="16"/>
      <c r="Q303" s="16"/>
      <c r="R303" s="16"/>
      <c r="S303" s="16"/>
      <c r="T303" s="16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8"/>
      <c r="AM303" s="1"/>
      <c r="AN303" s="1"/>
    </row>
    <row r="304" spans="1:40" ht="15.75" customHeight="1" x14ac:dyDescent="0.2">
      <c r="A304" s="1"/>
      <c r="B304" s="1"/>
      <c r="C304" s="6"/>
      <c r="D304" s="6"/>
      <c r="E304" s="6"/>
      <c r="F304" s="6"/>
      <c r="G304" s="11"/>
      <c r="H304" s="6"/>
      <c r="I304" s="6"/>
      <c r="J304" s="6"/>
      <c r="K304" s="6"/>
      <c r="L304" s="6"/>
      <c r="M304" s="6"/>
      <c r="N304" s="6"/>
      <c r="O304" s="16"/>
      <c r="P304" s="16"/>
      <c r="Q304" s="16"/>
      <c r="R304" s="16"/>
      <c r="S304" s="16"/>
      <c r="T304" s="16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8"/>
      <c r="AM304" s="1"/>
      <c r="AN304" s="1"/>
    </row>
    <row r="305" spans="1:40" ht="15.75" customHeight="1" x14ac:dyDescent="0.2">
      <c r="A305" s="1"/>
      <c r="B305" s="1"/>
      <c r="C305" s="6"/>
      <c r="D305" s="6"/>
      <c r="E305" s="6"/>
      <c r="F305" s="6"/>
      <c r="G305" s="11"/>
      <c r="H305" s="6"/>
      <c r="I305" s="6"/>
      <c r="J305" s="6"/>
      <c r="K305" s="6"/>
      <c r="L305" s="6"/>
      <c r="M305" s="6"/>
      <c r="N305" s="6"/>
      <c r="O305" s="16"/>
      <c r="P305" s="16"/>
      <c r="Q305" s="16"/>
      <c r="R305" s="16"/>
      <c r="S305" s="16"/>
      <c r="T305" s="16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8"/>
      <c r="AM305" s="1"/>
      <c r="AN305" s="1"/>
    </row>
    <row r="306" spans="1:40" ht="15.75" customHeight="1" x14ac:dyDescent="0.2">
      <c r="A306" s="1"/>
      <c r="B306" s="1"/>
      <c r="C306" s="6"/>
      <c r="D306" s="6"/>
      <c r="E306" s="6"/>
      <c r="F306" s="6"/>
      <c r="G306" s="11"/>
      <c r="H306" s="6"/>
      <c r="I306" s="6"/>
      <c r="J306" s="6"/>
      <c r="K306" s="6"/>
      <c r="L306" s="6"/>
      <c r="M306" s="6"/>
      <c r="N306" s="6"/>
      <c r="O306" s="16"/>
      <c r="P306" s="16"/>
      <c r="Q306" s="16"/>
      <c r="R306" s="16"/>
      <c r="S306" s="16"/>
      <c r="T306" s="16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8"/>
      <c r="AM306" s="1"/>
      <c r="AN306" s="1"/>
    </row>
    <row r="307" spans="1:40" ht="15.75" customHeight="1" x14ac:dyDescent="0.2">
      <c r="A307" s="1"/>
      <c r="B307" s="1"/>
      <c r="C307" s="6"/>
      <c r="D307" s="6"/>
      <c r="E307" s="6"/>
      <c r="F307" s="6"/>
      <c r="G307" s="11"/>
      <c r="H307" s="6"/>
      <c r="I307" s="6"/>
      <c r="J307" s="6"/>
      <c r="K307" s="6"/>
      <c r="L307" s="6"/>
      <c r="M307" s="6"/>
      <c r="N307" s="6"/>
      <c r="O307" s="16"/>
      <c r="P307" s="16"/>
      <c r="Q307" s="16"/>
      <c r="R307" s="16"/>
      <c r="S307" s="16"/>
      <c r="T307" s="16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8"/>
      <c r="AM307" s="1"/>
      <c r="AN307" s="1"/>
    </row>
    <row r="308" spans="1:40" ht="15.75" customHeight="1" x14ac:dyDescent="0.2">
      <c r="A308" s="1"/>
      <c r="B308" s="1"/>
      <c r="C308" s="6"/>
      <c r="D308" s="6"/>
      <c r="E308" s="6"/>
      <c r="F308" s="6"/>
      <c r="G308" s="11"/>
      <c r="H308" s="6"/>
      <c r="I308" s="6"/>
      <c r="J308" s="6"/>
      <c r="K308" s="6"/>
      <c r="L308" s="6"/>
      <c r="M308" s="6"/>
      <c r="N308" s="6"/>
      <c r="O308" s="16"/>
      <c r="P308" s="16"/>
      <c r="Q308" s="16"/>
      <c r="R308" s="16"/>
      <c r="S308" s="16"/>
      <c r="T308" s="16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8"/>
      <c r="AM308" s="1"/>
      <c r="AN308" s="1"/>
    </row>
    <row r="309" spans="1:40" ht="15.75" customHeight="1" x14ac:dyDescent="0.2">
      <c r="A309" s="1"/>
      <c r="B309" s="1"/>
      <c r="C309" s="6"/>
      <c r="D309" s="6"/>
      <c r="E309" s="6"/>
      <c r="F309" s="6"/>
      <c r="G309" s="11"/>
      <c r="H309" s="6"/>
      <c r="I309" s="6"/>
      <c r="J309" s="6"/>
      <c r="K309" s="6"/>
      <c r="L309" s="6"/>
      <c r="M309" s="6"/>
      <c r="N309" s="6"/>
      <c r="O309" s="16"/>
      <c r="P309" s="16"/>
      <c r="Q309" s="16"/>
      <c r="R309" s="16"/>
      <c r="S309" s="16"/>
      <c r="T309" s="16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8"/>
      <c r="AM309" s="1"/>
      <c r="AN309" s="1"/>
    </row>
    <row r="310" spans="1:40" ht="15.75" customHeight="1" x14ac:dyDescent="0.2">
      <c r="A310" s="1"/>
      <c r="B310" s="1"/>
      <c r="C310" s="6"/>
      <c r="D310" s="6"/>
      <c r="E310" s="6"/>
      <c r="F310" s="6"/>
      <c r="G310" s="11"/>
      <c r="H310" s="6"/>
      <c r="I310" s="6"/>
      <c r="J310" s="6"/>
      <c r="K310" s="6"/>
      <c r="L310" s="6"/>
      <c r="M310" s="6"/>
      <c r="N310" s="6"/>
      <c r="O310" s="16"/>
      <c r="P310" s="16"/>
      <c r="Q310" s="16"/>
      <c r="R310" s="16"/>
      <c r="S310" s="16"/>
      <c r="T310" s="16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8"/>
      <c r="AM310" s="1"/>
      <c r="AN310" s="1"/>
    </row>
    <row r="311" spans="1:40" ht="15.75" customHeight="1" x14ac:dyDescent="0.2">
      <c r="A311" s="1"/>
      <c r="B311" s="1"/>
      <c r="C311" s="6"/>
      <c r="D311" s="6"/>
      <c r="E311" s="6"/>
      <c r="F311" s="6"/>
      <c r="G311" s="11"/>
      <c r="H311" s="6"/>
      <c r="I311" s="6"/>
      <c r="J311" s="6"/>
      <c r="K311" s="6"/>
      <c r="L311" s="6"/>
      <c r="M311" s="6"/>
      <c r="N311" s="6"/>
      <c r="O311" s="16"/>
      <c r="P311" s="16"/>
      <c r="Q311" s="16"/>
      <c r="R311" s="16"/>
      <c r="S311" s="16"/>
      <c r="T311" s="16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8"/>
      <c r="AM311" s="1"/>
      <c r="AN311" s="1"/>
    </row>
    <row r="312" spans="1:40" ht="15.75" customHeight="1" x14ac:dyDescent="0.2">
      <c r="A312" s="1"/>
      <c r="B312" s="1"/>
      <c r="C312" s="6"/>
      <c r="D312" s="6"/>
      <c r="E312" s="6"/>
      <c r="F312" s="6"/>
      <c r="G312" s="11"/>
      <c r="H312" s="6"/>
      <c r="I312" s="6"/>
      <c r="J312" s="6"/>
      <c r="K312" s="6"/>
      <c r="L312" s="6"/>
      <c r="M312" s="6"/>
      <c r="N312" s="6"/>
      <c r="O312" s="16"/>
      <c r="P312" s="16"/>
      <c r="Q312" s="16"/>
      <c r="R312" s="16"/>
      <c r="S312" s="16"/>
      <c r="T312" s="16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8"/>
      <c r="AM312" s="1"/>
      <c r="AN312" s="1"/>
    </row>
    <row r="313" spans="1:40" ht="15.75" customHeight="1" x14ac:dyDescent="0.2">
      <c r="A313" s="1"/>
      <c r="B313" s="1"/>
      <c r="C313" s="6"/>
      <c r="D313" s="6"/>
      <c r="E313" s="6"/>
      <c r="F313" s="6"/>
      <c r="G313" s="11"/>
      <c r="H313" s="6"/>
      <c r="I313" s="6"/>
      <c r="J313" s="6"/>
      <c r="K313" s="6"/>
      <c r="L313" s="6"/>
      <c r="M313" s="6"/>
      <c r="N313" s="6"/>
      <c r="O313" s="16"/>
      <c r="P313" s="16"/>
      <c r="Q313" s="16"/>
      <c r="R313" s="16"/>
      <c r="S313" s="16"/>
      <c r="T313" s="16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8"/>
      <c r="AM313" s="1"/>
      <c r="AN313" s="1"/>
    </row>
    <row r="314" spans="1:40" ht="15.75" customHeight="1" x14ac:dyDescent="0.2">
      <c r="A314" s="1"/>
      <c r="B314" s="1"/>
      <c r="C314" s="6"/>
      <c r="D314" s="6"/>
      <c r="E314" s="6"/>
      <c r="F314" s="6"/>
      <c r="G314" s="11"/>
      <c r="H314" s="6"/>
      <c r="I314" s="6"/>
      <c r="J314" s="6"/>
      <c r="K314" s="6"/>
      <c r="L314" s="6"/>
      <c r="M314" s="6"/>
      <c r="N314" s="6"/>
      <c r="O314" s="16"/>
      <c r="P314" s="16"/>
      <c r="Q314" s="16"/>
      <c r="R314" s="16"/>
      <c r="S314" s="16"/>
      <c r="T314" s="16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8"/>
      <c r="AM314" s="1"/>
      <c r="AN314" s="1"/>
    </row>
    <row r="315" spans="1:40" ht="15.75" customHeight="1" x14ac:dyDescent="0.2">
      <c r="A315" s="1"/>
      <c r="B315" s="1"/>
      <c r="C315" s="6"/>
      <c r="D315" s="6"/>
      <c r="E315" s="6"/>
      <c r="F315" s="6"/>
      <c r="G315" s="11"/>
      <c r="H315" s="6"/>
      <c r="I315" s="6"/>
      <c r="J315" s="6"/>
      <c r="K315" s="6"/>
      <c r="L315" s="6"/>
      <c r="M315" s="6"/>
      <c r="N315" s="6"/>
      <c r="O315" s="16"/>
      <c r="P315" s="16"/>
      <c r="Q315" s="16"/>
      <c r="R315" s="16"/>
      <c r="S315" s="16"/>
      <c r="T315" s="16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8"/>
      <c r="AM315" s="1"/>
      <c r="AN315" s="1"/>
    </row>
    <row r="316" spans="1:40" ht="15.75" customHeight="1" x14ac:dyDescent="0.2">
      <c r="A316" s="1"/>
      <c r="B316" s="1"/>
      <c r="C316" s="6"/>
      <c r="D316" s="6"/>
      <c r="E316" s="6"/>
      <c r="F316" s="6"/>
      <c r="G316" s="11"/>
      <c r="H316" s="6"/>
      <c r="I316" s="6"/>
      <c r="J316" s="6"/>
      <c r="K316" s="6"/>
      <c r="L316" s="6"/>
      <c r="M316" s="6"/>
      <c r="N316" s="6"/>
      <c r="O316" s="16"/>
      <c r="P316" s="16"/>
      <c r="Q316" s="16"/>
      <c r="R316" s="16"/>
      <c r="S316" s="16"/>
      <c r="T316" s="16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8"/>
      <c r="AM316" s="1"/>
      <c r="AN316" s="1"/>
    </row>
    <row r="317" spans="1:40" ht="15.75" customHeight="1" x14ac:dyDescent="0.2">
      <c r="A317" s="1"/>
      <c r="B317" s="1"/>
      <c r="C317" s="6"/>
      <c r="D317" s="6"/>
      <c r="E317" s="6"/>
      <c r="F317" s="6"/>
      <c r="G317" s="11"/>
      <c r="H317" s="6"/>
      <c r="I317" s="6"/>
      <c r="J317" s="6"/>
      <c r="K317" s="6"/>
      <c r="L317" s="6"/>
      <c r="M317" s="6"/>
      <c r="N317" s="6"/>
      <c r="O317" s="16"/>
      <c r="P317" s="16"/>
      <c r="Q317" s="16"/>
      <c r="R317" s="16"/>
      <c r="S317" s="16"/>
      <c r="T317" s="16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8"/>
      <c r="AM317" s="1"/>
      <c r="AN317" s="1"/>
    </row>
    <row r="318" spans="1:40" ht="15.75" customHeight="1" x14ac:dyDescent="0.2">
      <c r="A318" s="1"/>
      <c r="B318" s="1"/>
      <c r="C318" s="6"/>
      <c r="D318" s="6"/>
      <c r="E318" s="6"/>
      <c r="F318" s="6"/>
      <c r="G318" s="11"/>
      <c r="H318" s="6"/>
      <c r="I318" s="6"/>
      <c r="J318" s="6"/>
      <c r="K318" s="6"/>
      <c r="L318" s="6"/>
      <c r="M318" s="6"/>
      <c r="N318" s="6"/>
      <c r="O318" s="16"/>
      <c r="P318" s="16"/>
      <c r="Q318" s="16"/>
      <c r="R318" s="16"/>
      <c r="S318" s="16"/>
      <c r="T318" s="16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8"/>
      <c r="AM318" s="1"/>
      <c r="AN318" s="1"/>
    </row>
    <row r="319" spans="1:40" ht="15.75" customHeight="1" x14ac:dyDescent="0.2">
      <c r="A319" s="1"/>
      <c r="B319" s="1"/>
      <c r="C319" s="6"/>
      <c r="D319" s="6"/>
      <c r="E319" s="6"/>
      <c r="F319" s="6"/>
      <c r="G319" s="11"/>
      <c r="H319" s="6"/>
      <c r="I319" s="6"/>
      <c r="J319" s="6"/>
      <c r="K319" s="6"/>
      <c r="L319" s="6"/>
      <c r="M319" s="6"/>
      <c r="N319" s="6"/>
      <c r="O319" s="16"/>
      <c r="P319" s="16"/>
      <c r="Q319" s="16"/>
      <c r="R319" s="16"/>
      <c r="S319" s="16"/>
      <c r="T319" s="16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8"/>
      <c r="AM319" s="1"/>
      <c r="AN319" s="1"/>
    </row>
    <row r="320" spans="1:40" ht="15.75" customHeight="1" x14ac:dyDescent="0.2">
      <c r="A320" s="1"/>
      <c r="B320" s="1"/>
      <c r="C320" s="6"/>
      <c r="D320" s="6"/>
      <c r="E320" s="6"/>
      <c r="F320" s="6"/>
      <c r="G320" s="11"/>
      <c r="H320" s="6"/>
      <c r="I320" s="6"/>
      <c r="J320" s="6"/>
      <c r="K320" s="6"/>
      <c r="L320" s="6"/>
      <c r="M320" s="6"/>
      <c r="N320" s="6"/>
      <c r="O320" s="16"/>
      <c r="P320" s="16"/>
      <c r="Q320" s="16"/>
      <c r="R320" s="16"/>
      <c r="S320" s="16"/>
      <c r="T320" s="16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8"/>
      <c r="AM320" s="1"/>
      <c r="AN320" s="1"/>
    </row>
    <row r="321" spans="1:40" ht="15.75" customHeight="1" x14ac:dyDescent="0.2">
      <c r="A321" s="1"/>
      <c r="B321" s="1"/>
      <c r="C321" s="6"/>
      <c r="D321" s="6"/>
      <c r="E321" s="6"/>
      <c r="F321" s="6"/>
      <c r="G321" s="11"/>
      <c r="H321" s="6"/>
      <c r="I321" s="6"/>
      <c r="J321" s="6"/>
      <c r="K321" s="6"/>
      <c r="L321" s="6"/>
      <c r="M321" s="6"/>
      <c r="N321" s="6"/>
      <c r="O321" s="16"/>
      <c r="P321" s="16"/>
      <c r="Q321" s="16"/>
      <c r="R321" s="16"/>
      <c r="S321" s="16"/>
      <c r="T321" s="16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8"/>
      <c r="AM321" s="1"/>
      <c r="AN321" s="1"/>
    </row>
    <row r="322" spans="1:40" ht="15.75" customHeight="1" x14ac:dyDescent="0.2">
      <c r="A322" s="1"/>
      <c r="B322" s="1"/>
      <c r="C322" s="6"/>
      <c r="D322" s="6"/>
      <c r="E322" s="6"/>
      <c r="F322" s="6"/>
      <c r="G322" s="11"/>
      <c r="H322" s="6"/>
      <c r="I322" s="6"/>
      <c r="J322" s="6"/>
      <c r="K322" s="6"/>
      <c r="L322" s="6"/>
      <c r="M322" s="6"/>
      <c r="N322" s="6"/>
      <c r="O322" s="16"/>
      <c r="P322" s="16"/>
      <c r="Q322" s="16"/>
      <c r="R322" s="16"/>
      <c r="S322" s="16"/>
      <c r="T322" s="16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8"/>
      <c r="AM322" s="1"/>
      <c r="AN322" s="1"/>
    </row>
    <row r="323" spans="1:40" ht="15.75" customHeight="1" x14ac:dyDescent="0.2">
      <c r="A323" s="1"/>
      <c r="B323" s="1"/>
      <c r="C323" s="6"/>
      <c r="D323" s="6"/>
      <c r="E323" s="6"/>
      <c r="F323" s="6"/>
      <c r="G323" s="11"/>
      <c r="H323" s="6"/>
      <c r="I323" s="6"/>
      <c r="J323" s="6"/>
      <c r="K323" s="6"/>
      <c r="L323" s="6"/>
      <c r="M323" s="6"/>
      <c r="N323" s="6"/>
      <c r="O323" s="16"/>
      <c r="P323" s="16"/>
      <c r="Q323" s="16"/>
      <c r="R323" s="16"/>
      <c r="S323" s="16"/>
      <c r="T323" s="16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8"/>
      <c r="AM323" s="1"/>
      <c r="AN323" s="1"/>
    </row>
    <row r="324" spans="1:40" ht="15.75" customHeight="1" x14ac:dyDescent="0.2">
      <c r="A324" s="1"/>
      <c r="B324" s="1"/>
      <c r="C324" s="6"/>
      <c r="D324" s="6"/>
      <c r="E324" s="6"/>
      <c r="F324" s="6"/>
      <c r="G324" s="11"/>
      <c r="H324" s="6"/>
      <c r="I324" s="6"/>
      <c r="J324" s="6"/>
      <c r="K324" s="6"/>
      <c r="L324" s="6"/>
      <c r="M324" s="6"/>
      <c r="N324" s="6"/>
      <c r="O324" s="16"/>
      <c r="P324" s="16"/>
      <c r="Q324" s="16"/>
      <c r="R324" s="16"/>
      <c r="S324" s="16"/>
      <c r="T324" s="16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8"/>
      <c r="AM324" s="1"/>
      <c r="AN324" s="1"/>
    </row>
    <row r="325" spans="1:40" ht="15.75" customHeight="1" x14ac:dyDescent="0.2">
      <c r="A325" s="1"/>
      <c r="B325" s="1"/>
      <c r="C325" s="6"/>
      <c r="D325" s="6"/>
      <c r="E325" s="6"/>
      <c r="F325" s="6"/>
      <c r="G325" s="11"/>
      <c r="H325" s="6"/>
      <c r="I325" s="6"/>
      <c r="J325" s="6"/>
      <c r="K325" s="6"/>
      <c r="L325" s="6"/>
      <c r="M325" s="6"/>
      <c r="N325" s="6"/>
      <c r="O325" s="16"/>
      <c r="P325" s="16"/>
      <c r="Q325" s="16"/>
      <c r="R325" s="16"/>
      <c r="S325" s="16"/>
      <c r="T325" s="16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8"/>
      <c r="AM325" s="1"/>
      <c r="AN325" s="1"/>
    </row>
    <row r="326" spans="1:40" ht="15.75" customHeight="1" x14ac:dyDescent="0.2">
      <c r="A326" s="1"/>
      <c r="B326" s="1"/>
      <c r="C326" s="6"/>
      <c r="D326" s="6"/>
      <c r="E326" s="6"/>
      <c r="F326" s="6"/>
      <c r="G326" s="11"/>
      <c r="H326" s="6"/>
      <c r="I326" s="6"/>
      <c r="J326" s="6"/>
      <c r="K326" s="6"/>
      <c r="L326" s="6"/>
      <c r="M326" s="6"/>
      <c r="N326" s="6"/>
      <c r="O326" s="16"/>
      <c r="P326" s="16"/>
      <c r="Q326" s="16"/>
      <c r="R326" s="16"/>
      <c r="S326" s="16"/>
      <c r="T326" s="16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8"/>
      <c r="AM326" s="1"/>
      <c r="AN326" s="1"/>
    </row>
    <row r="327" spans="1:40" ht="15.75" customHeight="1" x14ac:dyDescent="0.2">
      <c r="A327" s="1"/>
      <c r="B327" s="1"/>
      <c r="C327" s="6"/>
      <c r="D327" s="6"/>
      <c r="E327" s="6"/>
      <c r="F327" s="6"/>
      <c r="G327" s="11"/>
      <c r="H327" s="6"/>
      <c r="I327" s="6"/>
      <c r="J327" s="6"/>
      <c r="K327" s="6"/>
      <c r="L327" s="6"/>
      <c r="M327" s="6"/>
      <c r="N327" s="6"/>
      <c r="O327" s="16"/>
      <c r="P327" s="16"/>
      <c r="Q327" s="16"/>
      <c r="R327" s="16"/>
      <c r="S327" s="16"/>
      <c r="T327" s="16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8"/>
      <c r="AM327" s="1"/>
      <c r="AN327" s="1"/>
    </row>
    <row r="328" spans="1:40" ht="15.75" customHeight="1" x14ac:dyDescent="0.2">
      <c r="A328" s="1"/>
      <c r="B328" s="1"/>
      <c r="C328" s="6"/>
      <c r="D328" s="6"/>
      <c r="E328" s="6"/>
      <c r="F328" s="6"/>
      <c r="G328" s="11"/>
      <c r="H328" s="6"/>
      <c r="I328" s="6"/>
      <c r="J328" s="6"/>
      <c r="K328" s="6"/>
      <c r="L328" s="6"/>
      <c r="M328" s="6"/>
      <c r="N328" s="6"/>
      <c r="O328" s="16"/>
      <c r="P328" s="16"/>
      <c r="Q328" s="16"/>
      <c r="R328" s="16"/>
      <c r="S328" s="16"/>
      <c r="T328" s="16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8"/>
      <c r="AM328" s="1"/>
      <c r="AN328" s="1"/>
    </row>
    <row r="329" spans="1:40" ht="15.75" customHeight="1" x14ac:dyDescent="0.2">
      <c r="A329" s="1"/>
      <c r="B329" s="1"/>
      <c r="C329" s="6"/>
      <c r="D329" s="6"/>
      <c r="E329" s="6"/>
      <c r="F329" s="6"/>
      <c r="G329" s="11"/>
      <c r="H329" s="6"/>
      <c r="I329" s="6"/>
      <c r="J329" s="6"/>
      <c r="K329" s="6"/>
      <c r="L329" s="6"/>
      <c r="M329" s="6"/>
      <c r="N329" s="6"/>
      <c r="O329" s="16"/>
      <c r="P329" s="16"/>
      <c r="Q329" s="16"/>
      <c r="R329" s="16"/>
      <c r="S329" s="16"/>
      <c r="T329" s="16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8"/>
      <c r="AM329" s="1"/>
      <c r="AN329" s="1"/>
    </row>
    <row r="330" spans="1:40" ht="15.75" customHeight="1" x14ac:dyDescent="0.2">
      <c r="A330" s="1"/>
      <c r="B330" s="1"/>
      <c r="C330" s="6"/>
      <c r="D330" s="6"/>
      <c r="E330" s="6"/>
      <c r="F330" s="6"/>
      <c r="G330" s="11"/>
      <c r="H330" s="6"/>
      <c r="I330" s="6"/>
      <c r="J330" s="6"/>
      <c r="K330" s="6"/>
      <c r="L330" s="6"/>
      <c r="M330" s="6"/>
      <c r="N330" s="6"/>
      <c r="O330" s="16"/>
      <c r="P330" s="16"/>
      <c r="Q330" s="16"/>
      <c r="R330" s="16"/>
      <c r="S330" s="16"/>
      <c r="T330" s="16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8"/>
      <c r="AM330" s="1"/>
      <c r="AN330" s="1"/>
    </row>
    <row r="331" spans="1:40" ht="15.75" customHeight="1" x14ac:dyDescent="0.2">
      <c r="A331" s="1"/>
      <c r="B331" s="1"/>
      <c r="C331" s="6"/>
      <c r="D331" s="6"/>
      <c r="E331" s="6"/>
      <c r="F331" s="6"/>
      <c r="G331" s="11"/>
      <c r="H331" s="6"/>
      <c r="I331" s="6"/>
      <c r="J331" s="6"/>
      <c r="K331" s="6"/>
      <c r="L331" s="6"/>
      <c r="M331" s="6"/>
      <c r="N331" s="6"/>
      <c r="O331" s="16"/>
      <c r="P331" s="16"/>
      <c r="Q331" s="16"/>
      <c r="R331" s="16"/>
      <c r="S331" s="16"/>
      <c r="T331" s="16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8"/>
      <c r="AM331" s="1"/>
      <c r="AN331" s="1"/>
    </row>
    <row r="332" spans="1:40" ht="15.75" customHeight="1" x14ac:dyDescent="0.2">
      <c r="A332" s="1"/>
      <c r="B332" s="1"/>
      <c r="C332" s="6"/>
      <c r="D332" s="6"/>
      <c r="E332" s="6"/>
      <c r="F332" s="6"/>
      <c r="G332" s="11"/>
      <c r="H332" s="6"/>
      <c r="I332" s="6"/>
      <c r="J332" s="6"/>
      <c r="K332" s="6"/>
      <c r="L332" s="6"/>
      <c r="M332" s="6"/>
      <c r="N332" s="6"/>
      <c r="O332" s="16"/>
      <c r="P332" s="16"/>
      <c r="Q332" s="16"/>
      <c r="R332" s="16"/>
      <c r="S332" s="16"/>
      <c r="T332" s="16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8"/>
      <c r="AM332" s="1"/>
      <c r="AN332" s="1"/>
    </row>
    <row r="333" spans="1:40" ht="15.75" customHeight="1" x14ac:dyDescent="0.2">
      <c r="A333" s="1"/>
      <c r="B333" s="1"/>
      <c r="C333" s="6"/>
      <c r="D333" s="6"/>
      <c r="E333" s="6"/>
      <c r="F333" s="6"/>
      <c r="G333" s="11"/>
      <c r="H333" s="6"/>
      <c r="I333" s="6"/>
      <c r="J333" s="6"/>
      <c r="K333" s="6"/>
      <c r="L333" s="6"/>
      <c r="M333" s="6"/>
      <c r="N333" s="6"/>
      <c r="O333" s="16"/>
      <c r="P333" s="16"/>
      <c r="Q333" s="16"/>
      <c r="R333" s="16"/>
      <c r="S333" s="16"/>
      <c r="T333" s="16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8"/>
      <c r="AM333" s="1"/>
      <c r="AN333" s="1"/>
    </row>
    <row r="334" spans="1:40" ht="15.75" customHeight="1" x14ac:dyDescent="0.2">
      <c r="A334" s="1"/>
      <c r="B334" s="1"/>
      <c r="C334" s="6"/>
      <c r="D334" s="6"/>
      <c r="E334" s="6"/>
      <c r="F334" s="6"/>
      <c r="G334" s="11"/>
      <c r="H334" s="6"/>
      <c r="I334" s="6"/>
      <c r="J334" s="6"/>
      <c r="K334" s="6"/>
      <c r="L334" s="6"/>
      <c r="M334" s="6"/>
      <c r="N334" s="6"/>
      <c r="O334" s="16"/>
      <c r="P334" s="16"/>
      <c r="Q334" s="16"/>
      <c r="R334" s="16"/>
      <c r="S334" s="16"/>
      <c r="T334" s="16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8"/>
      <c r="AM334" s="1"/>
      <c r="AN334" s="1"/>
    </row>
    <row r="335" spans="1:40" ht="15.75" customHeight="1" x14ac:dyDescent="0.2">
      <c r="A335" s="1"/>
      <c r="B335" s="1"/>
      <c r="C335" s="6"/>
      <c r="D335" s="6"/>
      <c r="E335" s="6"/>
      <c r="F335" s="6"/>
      <c r="G335" s="11"/>
      <c r="H335" s="6"/>
      <c r="I335" s="6"/>
      <c r="J335" s="6"/>
      <c r="K335" s="6"/>
      <c r="L335" s="6"/>
      <c r="M335" s="6"/>
      <c r="N335" s="6"/>
      <c r="O335" s="16"/>
      <c r="P335" s="16"/>
      <c r="Q335" s="16"/>
      <c r="R335" s="16"/>
      <c r="S335" s="16"/>
      <c r="T335" s="16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8"/>
      <c r="AM335" s="1"/>
      <c r="AN335" s="1"/>
    </row>
    <row r="336" spans="1:40" ht="15.75" customHeight="1" x14ac:dyDescent="0.2">
      <c r="A336" s="1"/>
      <c r="B336" s="1"/>
      <c r="C336" s="6"/>
      <c r="D336" s="6"/>
      <c r="E336" s="6"/>
      <c r="F336" s="6"/>
      <c r="G336" s="11"/>
      <c r="H336" s="6"/>
      <c r="I336" s="6"/>
      <c r="J336" s="6"/>
      <c r="K336" s="6"/>
      <c r="L336" s="6"/>
      <c r="M336" s="6"/>
      <c r="N336" s="6"/>
      <c r="O336" s="16"/>
      <c r="P336" s="16"/>
      <c r="Q336" s="16"/>
      <c r="R336" s="16"/>
      <c r="S336" s="16"/>
      <c r="T336" s="16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8"/>
      <c r="AM336" s="1"/>
      <c r="AN336" s="1"/>
    </row>
    <row r="337" spans="1:40" ht="15.75" customHeight="1" x14ac:dyDescent="0.2">
      <c r="A337" s="1"/>
      <c r="B337" s="1"/>
      <c r="C337" s="6"/>
      <c r="D337" s="6"/>
      <c r="E337" s="6"/>
      <c r="F337" s="6"/>
      <c r="G337" s="11"/>
      <c r="H337" s="6"/>
      <c r="I337" s="6"/>
      <c r="J337" s="6"/>
      <c r="K337" s="6"/>
      <c r="L337" s="6"/>
      <c r="M337" s="6"/>
      <c r="N337" s="6"/>
      <c r="O337" s="16"/>
      <c r="P337" s="16"/>
      <c r="Q337" s="16"/>
      <c r="R337" s="16"/>
      <c r="S337" s="16"/>
      <c r="T337" s="16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8"/>
      <c r="AM337" s="1"/>
      <c r="AN337" s="1"/>
    </row>
    <row r="338" spans="1:40" ht="15.75" customHeight="1" x14ac:dyDescent="0.2">
      <c r="A338" s="1"/>
      <c r="B338" s="1"/>
      <c r="C338" s="6"/>
      <c r="D338" s="6"/>
      <c r="E338" s="6"/>
      <c r="F338" s="6"/>
      <c r="G338" s="11"/>
      <c r="H338" s="6"/>
      <c r="I338" s="6"/>
      <c r="J338" s="6"/>
      <c r="K338" s="6"/>
      <c r="L338" s="6"/>
      <c r="M338" s="6"/>
      <c r="N338" s="6"/>
      <c r="O338" s="16"/>
      <c r="P338" s="16"/>
      <c r="Q338" s="16"/>
      <c r="R338" s="16"/>
      <c r="S338" s="16"/>
      <c r="T338" s="16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8"/>
      <c r="AM338" s="1"/>
      <c r="AN338" s="1"/>
    </row>
    <row r="339" spans="1:40" ht="15.75" customHeight="1" x14ac:dyDescent="0.2">
      <c r="A339" s="1"/>
      <c r="B339" s="1"/>
      <c r="C339" s="6"/>
      <c r="D339" s="6"/>
      <c r="E339" s="6"/>
      <c r="F339" s="6"/>
      <c r="G339" s="11"/>
      <c r="H339" s="6"/>
      <c r="I339" s="6"/>
      <c r="J339" s="6"/>
      <c r="K339" s="6"/>
      <c r="L339" s="6"/>
      <c r="M339" s="6"/>
      <c r="N339" s="6"/>
      <c r="O339" s="16"/>
      <c r="P339" s="16"/>
      <c r="Q339" s="16"/>
      <c r="R339" s="16"/>
      <c r="S339" s="16"/>
      <c r="T339" s="16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8"/>
      <c r="AM339" s="1"/>
      <c r="AN339" s="1"/>
    </row>
    <row r="340" spans="1:40" ht="15.75" customHeight="1" x14ac:dyDescent="0.2">
      <c r="A340" s="1"/>
      <c r="B340" s="1"/>
      <c r="C340" s="6"/>
      <c r="D340" s="6"/>
      <c r="E340" s="6"/>
      <c r="F340" s="6"/>
      <c r="G340" s="11"/>
      <c r="H340" s="6"/>
      <c r="I340" s="6"/>
      <c r="J340" s="6"/>
      <c r="K340" s="6"/>
      <c r="L340" s="6"/>
      <c r="M340" s="6"/>
      <c r="N340" s="6"/>
      <c r="O340" s="16"/>
      <c r="P340" s="16"/>
      <c r="Q340" s="16"/>
      <c r="R340" s="16"/>
      <c r="S340" s="16"/>
      <c r="T340" s="16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8"/>
      <c r="AM340" s="1"/>
      <c r="AN340" s="1"/>
    </row>
    <row r="341" spans="1:40" ht="15.75" customHeight="1" x14ac:dyDescent="0.2">
      <c r="A341" s="1"/>
      <c r="B341" s="1"/>
      <c r="C341" s="6"/>
      <c r="D341" s="6"/>
      <c r="E341" s="6"/>
      <c r="F341" s="6"/>
      <c r="G341" s="11"/>
      <c r="H341" s="6"/>
      <c r="I341" s="6"/>
      <c r="J341" s="6"/>
      <c r="K341" s="6"/>
      <c r="L341" s="6"/>
      <c r="M341" s="6"/>
      <c r="N341" s="6"/>
      <c r="O341" s="16"/>
      <c r="P341" s="16"/>
      <c r="Q341" s="16"/>
      <c r="R341" s="16"/>
      <c r="S341" s="16"/>
      <c r="T341" s="16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8"/>
      <c r="AM341" s="1"/>
      <c r="AN341" s="1"/>
    </row>
    <row r="342" spans="1:40" ht="15.75" customHeight="1" x14ac:dyDescent="0.2">
      <c r="A342" s="1"/>
      <c r="B342" s="1"/>
      <c r="C342" s="6"/>
      <c r="D342" s="6"/>
      <c r="E342" s="6"/>
      <c r="F342" s="6"/>
      <c r="G342" s="11"/>
      <c r="H342" s="6"/>
      <c r="I342" s="6"/>
      <c r="J342" s="6"/>
      <c r="K342" s="6"/>
      <c r="L342" s="6"/>
      <c r="M342" s="6"/>
      <c r="N342" s="6"/>
      <c r="O342" s="16"/>
      <c r="P342" s="16"/>
      <c r="Q342" s="16"/>
      <c r="R342" s="16"/>
      <c r="S342" s="16"/>
      <c r="T342" s="16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8"/>
      <c r="AM342" s="1"/>
      <c r="AN342" s="1"/>
    </row>
    <row r="343" spans="1:40" ht="15.75" customHeight="1" x14ac:dyDescent="0.2">
      <c r="A343" s="1"/>
      <c r="B343" s="1"/>
      <c r="C343" s="6"/>
      <c r="D343" s="6"/>
      <c r="E343" s="6"/>
      <c r="F343" s="6"/>
      <c r="G343" s="11"/>
      <c r="H343" s="6"/>
      <c r="I343" s="6"/>
      <c r="J343" s="6"/>
      <c r="K343" s="6"/>
      <c r="L343" s="6"/>
      <c r="M343" s="6"/>
      <c r="N343" s="6"/>
      <c r="O343" s="16"/>
      <c r="P343" s="16"/>
      <c r="Q343" s="16"/>
      <c r="R343" s="16"/>
      <c r="S343" s="16"/>
      <c r="T343" s="16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8"/>
      <c r="AM343" s="1"/>
      <c r="AN343" s="1"/>
    </row>
    <row r="344" spans="1:40" ht="15.75" customHeight="1" x14ac:dyDescent="0.2">
      <c r="A344" s="1"/>
      <c r="B344" s="1"/>
      <c r="C344" s="6"/>
      <c r="D344" s="6"/>
      <c r="E344" s="6"/>
      <c r="F344" s="6"/>
      <c r="G344" s="11"/>
      <c r="H344" s="6"/>
      <c r="I344" s="6"/>
      <c r="J344" s="6"/>
      <c r="K344" s="6"/>
      <c r="L344" s="6"/>
      <c r="M344" s="6"/>
      <c r="N344" s="6"/>
      <c r="O344" s="16"/>
      <c r="P344" s="16"/>
      <c r="Q344" s="16"/>
      <c r="R344" s="16"/>
      <c r="S344" s="16"/>
      <c r="T344" s="16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8"/>
      <c r="AM344" s="1"/>
      <c r="AN344" s="1"/>
    </row>
    <row r="345" spans="1:40" ht="15.75" customHeight="1" x14ac:dyDescent="0.2">
      <c r="A345" s="1"/>
      <c r="B345" s="1"/>
      <c r="C345" s="6"/>
      <c r="D345" s="6"/>
      <c r="E345" s="6"/>
      <c r="F345" s="6"/>
      <c r="G345" s="11"/>
      <c r="H345" s="6"/>
      <c r="I345" s="6"/>
      <c r="J345" s="6"/>
      <c r="K345" s="6"/>
      <c r="L345" s="6"/>
      <c r="M345" s="6"/>
      <c r="N345" s="6"/>
      <c r="O345" s="16"/>
      <c r="P345" s="16"/>
      <c r="Q345" s="16"/>
      <c r="R345" s="16"/>
      <c r="S345" s="16"/>
      <c r="T345" s="16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8"/>
      <c r="AM345" s="1"/>
      <c r="AN345" s="1"/>
    </row>
    <row r="346" spans="1:40" ht="15.75" customHeight="1" x14ac:dyDescent="0.2">
      <c r="A346" s="1"/>
      <c r="B346" s="1"/>
      <c r="C346" s="6"/>
      <c r="D346" s="6"/>
      <c r="E346" s="6"/>
      <c r="F346" s="6"/>
      <c r="G346" s="11"/>
      <c r="H346" s="6"/>
      <c r="I346" s="6"/>
      <c r="J346" s="6"/>
      <c r="K346" s="6"/>
      <c r="L346" s="6"/>
      <c r="M346" s="6"/>
      <c r="N346" s="6"/>
      <c r="O346" s="16"/>
      <c r="P346" s="16"/>
      <c r="Q346" s="16"/>
      <c r="R346" s="16"/>
      <c r="S346" s="16"/>
      <c r="T346" s="16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8"/>
      <c r="AM346" s="1"/>
      <c r="AN346" s="1"/>
    </row>
    <row r="347" spans="1:40" ht="15.75" customHeight="1" x14ac:dyDescent="0.2">
      <c r="A347" s="1"/>
      <c r="B347" s="1"/>
      <c r="C347" s="6"/>
      <c r="D347" s="6"/>
      <c r="E347" s="6"/>
      <c r="F347" s="6"/>
      <c r="G347" s="11"/>
      <c r="H347" s="6"/>
      <c r="I347" s="6"/>
      <c r="J347" s="6"/>
      <c r="K347" s="6"/>
      <c r="L347" s="6"/>
      <c r="M347" s="6"/>
      <c r="N347" s="6"/>
      <c r="O347" s="16"/>
      <c r="P347" s="16"/>
      <c r="Q347" s="16"/>
      <c r="R347" s="16"/>
      <c r="S347" s="16"/>
      <c r="T347" s="16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8"/>
      <c r="AM347" s="1"/>
      <c r="AN347" s="1"/>
    </row>
    <row r="348" spans="1:40" ht="15.75" customHeight="1" x14ac:dyDescent="0.2">
      <c r="A348" s="1"/>
      <c r="B348" s="1"/>
      <c r="C348" s="6"/>
      <c r="D348" s="6"/>
      <c r="E348" s="6"/>
      <c r="F348" s="6"/>
      <c r="G348" s="11"/>
      <c r="H348" s="6"/>
      <c r="I348" s="6"/>
      <c r="J348" s="6"/>
      <c r="K348" s="6"/>
      <c r="L348" s="6"/>
      <c r="M348" s="6"/>
      <c r="N348" s="6"/>
      <c r="O348" s="16"/>
      <c r="P348" s="16"/>
      <c r="Q348" s="16"/>
      <c r="R348" s="16"/>
      <c r="S348" s="16"/>
      <c r="T348" s="16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8"/>
      <c r="AM348" s="1"/>
      <c r="AN348" s="1"/>
    </row>
    <row r="349" spans="1:40" ht="15.75" customHeight="1" x14ac:dyDescent="0.2">
      <c r="A349" s="1"/>
      <c r="B349" s="1"/>
      <c r="C349" s="6"/>
      <c r="D349" s="6"/>
      <c r="E349" s="6"/>
      <c r="F349" s="6"/>
      <c r="G349" s="11"/>
      <c r="H349" s="6"/>
      <c r="I349" s="6"/>
      <c r="J349" s="6"/>
      <c r="K349" s="6"/>
      <c r="L349" s="6"/>
      <c r="M349" s="6"/>
      <c r="N349" s="6"/>
      <c r="O349" s="16"/>
      <c r="P349" s="16"/>
      <c r="Q349" s="16"/>
      <c r="R349" s="16"/>
      <c r="S349" s="16"/>
      <c r="T349" s="16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8"/>
      <c r="AM349" s="1"/>
      <c r="AN349" s="1"/>
    </row>
    <row r="350" spans="1:40" ht="15.75" customHeight="1" x14ac:dyDescent="0.2">
      <c r="A350" s="1"/>
      <c r="B350" s="1"/>
      <c r="C350" s="6"/>
      <c r="D350" s="6"/>
      <c r="E350" s="6"/>
      <c r="F350" s="6"/>
      <c r="G350" s="11"/>
      <c r="H350" s="6"/>
      <c r="I350" s="6"/>
      <c r="J350" s="6"/>
      <c r="K350" s="6"/>
      <c r="L350" s="6"/>
      <c r="M350" s="6"/>
      <c r="N350" s="6"/>
      <c r="O350" s="16"/>
      <c r="P350" s="16"/>
      <c r="Q350" s="16"/>
      <c r="R350" s="16"/>
      <c r="S350" s="16"/>
      <c r="T350" s="16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8"/>
      <c r="AM350" s="1"/>
      <c r="AN350" s="1"/>
    </row>
    <row r="351" spans="1:40" ht="15.75" customHeight="1" x14ac:dyDescent="0.2">
      <c r="A351" s="1"/>
      <c r="B351" s="1"/>
      <c r="C351" s="6"/>
      <c r="D351" s="6"/>
      <c r="E351" s="6"/>
      <c r="F351" s="6"/>
      <c r="G351" s="11"/>
      <c r="H351" s="6"/>
      <c r="I351" s="6"/>
      <c r="J351" s="6"/>
      <c r="K351" s="6"/>
      <c r="L351" s="6"/>
      <c r="M351" s="6"/>
      <c r="N351" s="6"/>
      <c r="O351" s="16"/>
      <c r="P351" s="16"/>
      <c r="Q351" s="16"/>
      <c r="R351" s="16"/>
      <c r="S351" s="16"/>
      <c r="T351" s="16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8"/>
      <c r="AM351" s="1"/>
      <c r="AN351" s="1"/>
    </row>
    <row r="352" spans="1:40" ht="15.75" customHeight="1" x14ac:dyDescent="0.2">
      <c r="A352" s="1"/>
      <c r="B352" s="1"/>
      <c r="C352" s="6"/>
      <c r="D352" s="6"/>
      <c r="E352" s="6"/>
      <c r="F352" s="6"/>
      <c r="G352" s="11"/>
      <c r="H352" s="6"/>
      <c r="I352" s="6"/>
      <c r="J352" s="6"/>
      <c r="K352" s="6"/>
      <c r="L352" s="6"/>
      <c r="M352" s="6"/>
      <c r="N352" s="6"/>
      <c r="O352" s="16"/>
      <c r="P352" s="16"/>
      <c r="Q352" s="16"/>
      <c r="R352" s="16"/>
      <c r="S352" s="16"/>
      <c r="T352" s="16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8"/>
      <c r="AM352" s="1"/>
      <c r="AN352" s="1"/>
    </row>
    <row r="353" spans="1:40" ht="15.75" customHeight="1" x14ac:dyDescent="0.2">
      <c r="A353" s="1"/>
      <c r="B353" s="1"/>
      <c r="C353" s="6"/>
      <c r="D353" s="6"/>
      <c r="E353" s="6"/>
      <c r="F353" s="6"/>
      <c r="G353" s="11"/>
      <c r="H353" s="6"/>
      <c r="I353" s="6"/>
      <c r="J353" s="6"/>
      <c r="K353" s="6"/>
      <c r="L353" s="6"/>
      <c r="M353" s="6"/>
      <c r="N353" s="6"/>
      <c r="O353" s="16"/>
      <c r="P353" s="16"/>
      <c r="Q353" s="16"/>
      <c r="R353" s="16"/>
      <c r="S353" s="16"/>
      <c r="T353" s="16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8"/>
      <c r="AM353" s="1"/>
      <c r="AN353" s="1"/>
    </row>
    <row r="354" spans="1:40" ht="15.75" customHeight="1" x14ac:dyDescent="0.2">
      <c r="A354" s="1"/>
      <c r="B354" s="1"/>
      <c r="C354" s="6"/>
      <c r="D354" s="6"/>
      <c r="E354" s="6"/>
      <c r="F354" s="6"/>
      <c r="G354" s="11"/>
      <c r="H354" s="6"/>
      <c r="I354" s="6"/>
      <c r="J354" s="6"/>
      <c r="K354" s="6"/>
      <c r="L354" s="6"/>
      <c r="M354" s="6"/>
      <c r="N354" s="6"/>
      <c r="O354" s="16"/>
      <c r="P354" s="16"/>
      <c r="Q354" s="16"/>
      <c r="R354" s="16"/>
      <c r="S354" s="16"/>
      <c r="T354" s="16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8"/>
      <c r="AM354" s="1"/>
      <c r="AN354" s="1"/>
    </row>
    <row r="355" spans="1:40" ht="15.75" customHeight="1" x14ac:dyDescent="0.2">
      <c r="A355" s="1"/>
      <c r="B355" s="1"/>
      <c r="C355" s="6"/>
      <c r="D355" s="6"/>
      <c r="E355" s="6"/>
      <c r="F355" s="6"/>
      <c r="G355" s="11"/>
      <c r="H355" s="6"/>
      <c r="I355" s="6"/>
      <c r="J355" s="6"/>
      <c r="K355" s="6"/>
      <c r="L355" s="6"/>
      <c r="M355" s="6"/>
      <c r="N355" s="6"/>
      <c r="O355" s="16"/>
      <c r="P355" s="16"/>
      <c r="Q355" s="16"/>
      <c r="R355" s="16"/>
      <c r="S355" s="16"/>
      <c r="T355" s="16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8"/>
      <c r="AM355" s="1"/>
      <c r="AN355" s="1"/>
    </row>
    <row r="356" spans="1:40" ht="15.75" customHeight="1" x14ac:dyDescent="0.2">
      <c r="A356" s="1"/>
      <c r="B356" s="1"/>
      <c r="C356" s="6"/>
      <c r="D356" s="6"/>
      <c r="E356" s="6"/>
      <c r="F356" s="6"/>
      <c r="G356" s="11"/>
      <c r="H356" s="6"/>
      <c r="I356" s="6"/>
      <c r="J356" s="6"/>
      <c r="K356" s="6"/>
      <c r="L356" s="6"/>
      <c r="M356" s="6"/>
      <c r="N356" s="6"/>
      <c r="O356" s="16"/>
      <c r="P356" s="16"/>
      <c r="Q356" s="16"/>
      <c r="R356" s="16"/>
      <c r="S356" s="16"/>
      <c r="T356" s="16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8"/>
      <c r="AM356" s="1"/>
      <c r="AN356" s="1"/>
    </row>
    <row r="357" spans="1:40" ht="15.75" customHeight="1" x14ac:dyDescent="0.2">
      <c r="A357" s="1"/>
      <c r="B357" s="1"/>
      <c r="C357" s="6"/>
      <c r="D357" s="6"/>
      <c r="E357" s="6"/>
      <c r="F357" s="6"/>
      <c r="G357" s="11"/>
      <c r="H357" s="6"/>
      <c r="I357" s="6"/>
      <c r="J357" s="6"/>
      <c r="K357" s="6"/>
      <c r="L357" s="6"/>
      <c r="M357" s="6"/>
      <c r="N357" s="6"/>
      <c r="O357" s="16"/>
      <c r="P357" s="16"/>
      <c r="Q357" s="16"/>
      <c r="R357" s="16"/>
      <c r="S357" s="16"/>
      <c r="T357" s="16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8"/>
      <c r="AM357" s="1"/>
      <c r="AN357" s="1"/>
    </row>
    <row r="358" spans="1:40" ht="15.75" customHeight="1" x14ac:dyDescent="0.2">
      <c r="A358" s="1"/>
      <c r="B358" s="1"/>
      <c r="C358" s="6"/>
      <c r="D358" s="6"/>
      <c r="E358" s="6"/>
      <c r="F358" s="6"/>
      <c r="G358" s="11"/>
      <c r="H358" s="6"/>
      <c r="I358" s="6"/>
      <c r="J358" s="6"/>
      <c r="K358" s="6"/>
      <c r="L358" s="6"/>
      <c r="M358" s="6"/>
      <c r="N358" s="6"/>
      <c r="O358" s="16"/>
      <c r="P358" s="16"/>
      <c r="Q358" s="16"/>
      <c r="R358" s="16"/>
      <c r="S358" s="16"/>
      <c r="T358" s="16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8"/>
      <c r="AM358" s="1"/>
      <c r="AN358" s="1"/>
    </row>
    <row r="359" spans="1:40" ht="15.75" customHeight="1" x14ac:dyDescent="0.2">
      <c r="A359" s="1"/>
      <c r="B359" s="1"/>
      <c r="C359" s="6"/>
      <c r="D359" s="6"/>
      <c r="E359" s="6"/>
      <c r="F359" s="6"/>
      <c r="G359" s="11"/>
      <c r="H359" s="6"/>
      <c r="I359" s="6"/>
      <c r="J359" s="6"/>
      <c r="K359" s="6"/>
      <c r="L359" s="6"/>
      <c r="M359" s="6"/>
      <c r="N359" s="6"/>
      <c r="O359" s="16"/>
      <c r="P359" s="16"/>
      <c r="Q359" s="16"/>
      <c r="R359" s="16"/>
      <c r="S359" s="16"/>
      <c r="T359" s="16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8"/>
      <c r="AM359" s="1"/>
      <c r="AN359" s="1"/>
    </row>
    <row r="360" spans="1:40" ht="15.75" customHeight="1" x14ac:dyDescent="0.2">
      <c r="A360" s="1"/>
      <c r="B360" s="1"/>
      <c r="C360" s="6"/>
      <c r="D360" s="6"/>
      <c r="E360" s="6"/>
      <c r="F360" s="6"/>
      <c r="G360" s="11"/>
      <c r="H360" s="6"/>
      <c r="I360" s="6"/>
      <c r="J360" s="6"/>
      <c r="K360" s="6"/>
      <c r="L360" s="6"/>
      <c r="M360" s="6"/>
      <c r="N360" s="6"/>
      <c r="O360" s="16"/>
      <c r="P360" s="16"/>
      <c r="Q360" s="16"/>
      <c r="R360" s="16"/>
      <c r="S360" s="16"/>
      <c r="T360" s="16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8"/>
      <c r="AM360" s="1"/>
      <c r="AN360" s="1"/>
    </row>
    <row r="361" spans="1:40" ht="15.75" customHeight="1" x14ac:dyDescent="0.2">
      <c r="A361" s="1"/>
      <c r="B361" s="1"/>
      <c r="C361" s="6"/>
      <c r="D361" s="6"/>
      <c r="E361" s="6"/>
      <c r="F361" s="6"/>
      <c r="G361" s="11"/>
      <c r="H361" s="6"/>
      <c r="I361" s="6"/>
      <c r="J361" s="6"/>
      <c r="K361" s="6"/>
      <c r="L361" s="6"/>
      <c r="M361" s="6"/>
      <c r="N361" s="6"/>
      <c r="O361" s="16"/>
      <c r="P361" s="16"/>
      <c r="Q361" s="16"/>
      <c r="R361" s="16"/>
      <c r="S361" s="16"/>
      <c r="T361" s="16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8"/>
      <c r="AM361" s="1"/>
      <c r="AN361" s="1"/>
    </row>
    <row r="362" spans="1:40" ht="15.75" customHeight="1" x14ac:dyDescent="0.2">
      <c r="A362" s="1"/>
      <c r="B362" s="1"/>
      <c r="C362" s="6"/>
      <c r="D362" s="6"/>
      <c r="E362" s="6"/>
      <c r="F362" s="6"/>
      <c r="G362" s="11"/>
      <c r="H362" s="6"/>
      <c r="I362" s="6"/>
      <c r="J362" s="6"/>
      <c r="K362" s="6"/>
      <c r="L362" s="6"/>
      <c r="M362" s="6"/>
      <c r="N362" s="6"/>
      <c r="O362" s="16"/>
      <c r="P362" s="16"/>
      <c r="Q362" s="16"/>
      <c r="R362" s="16"/>
      <c r="S362" s="16"/>
      <c r="T362" s="16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8"/>
      <c r="AM362" s="1"/>
      <c r="AN362" s="1"/>
    </row>
    <row r="363" spans="1:40" ht="15.75" customHeight="1" x14ac:dyDescent="0.2">
      <c r="A363" s="1"/>
      <c r="B363" s="1"/>
      <c r="C363" s="6"/>
      <c r="D363" s="6"/>
      <c r="E363" s="6"/>
      <c r="F363" s="6"/>
      <c r="G363" s="11"/>
      <c r="H363" s="6"/>
      <c r="I363" s="6"/>
      <c r="J363" s="6"/>
      <c r="K363" s="6"/>
      <c r="L363" s="6"/>
      <c r="M363" s="6"/>
      <c r="N363" s="6"/>
      <c r="O363" s="16"/>
      <c r="P363" s="16"/>
      <c r="Q363" s="16"/>
      <c r="R363" s="16"/>
      <c r="S363" s="16"/>
      <c r="T363" s="16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8"/>
      <c r="AM363" s="1"/>
      <c r="AN363" s="1"/>
    </row>
    <row r="364" spans="1:40" ht="15.75" customHeight="1" x14ac:dyDescent="0.2">
      <c r="A364" s="1"/>
      <c r="B364" s="1"/>
      <c r="C364" s="6"/>
      <c r="D364" s="6"/>
      <c r="E364" s="6"/>
      <c r="F364" s="6"/>
      <c r="G364" s="11"/>
      <c r="H364" s="6"/>
      <c r="I364" s="6"/>
      <c r="J364" s="6"/>
      <c r="K364" s="6"/>
      <c r="L364" s="6"/>
      <c r="M364" s="6"/>
      <c r="N364" s="6"/>
      <c r="O364" s="16"/>
      <c r="P364" s="16"/>
      <c r="Q364" s="16"/>
      <c r="R364" s="16"/>
      <c r="S364" s="16"/>
      <c r="T364" s="16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8"/>
      <c r="AM364" s="1"/>
      <c r="AN364" s="1"/>
    </row>
    <row r="365" spans="1:40" ht="15.75" customHeight="1" x14ac:dyDescent="0.2">
      <c r="A365" s="1"/>
      <c r="B365" s="1"/>
      <c r="C365" s="6"/>
      <c r="D365" s="6"/>
      <c r="E365" s="6"/>
      <c r="F365" s="6"/>
      <c r="G365" s="11"/>
      <c r="H365" s="6"/>
      <c r="I365" s="6"/>
      <c r="J365" s="6"/>
      <c r="K365" s="6"/>
      <c r="L365" s="6"/>
      <c r="M365" s="6"/>
      <c r="N365" s="6"/>
      <c r="O365" s="16"/>
      <c r="P365" s="16"/>
      <c r="Q365" s="16"/>
      <c r="R365" s="16"/>
      <c r="S365" s="16"/>
      <c r="T365" s="16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8"/>
      <c r="AM365" s="1"/>
      <c r="AN365" s="1"/>
    </row>
    <row r="366" spans="1:40" ht="15.75" customHeight="1" x14ac:dyDescent="0.2">
      <c r="A366" s="1"/>
      <c r="B366" s="1"/>
      <c r="C366" s="6"/>
      <c r="D366" s="6"/>
      <c r="E366" s="6"/>
      <c r="F366" s="6"/>
      <c r="G366" s="11"/>
      <c r="H366" s="6"/>
      <c r="I366" s="6"/>
      <c r="J366" s="6"/>
      <c r="K366" s="6"/>
      <c r="L366" s="6"/>
      <c r="M366" s="6"/>
      <c r="N366" s="6"/>
      <c r="O366" s="16"/>
      <c r="P366" s="16"/>
      <c r="Q366" s="16"/>
      <c r="R366" s="16"/>
      <c r="S366" s="16"/>
      <c r="T366" s="16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8"/>
      <c r="AM366" s="1"/>
      <c r="AN366" s="1"/>
    </row>
    <row r="367" spans="1:40" ht="15.75" customHeight="1" x14ac:dyDescent="0.2">
      <c r="A367" s="1"/>
      <c r="B367" s="1"/>
      <c r="C367" s="6"/>
      <c r="D367" s="6"/>
      <c r="E367" s="6"/>
      <c r="F367" s="6"/>
      <c r="G367" s="11"/>
      <c r="H367" s="6"/>
      <c r="I367" s="6"/>
      <c r="J367" s="6"/>
      <c r="K367" s="6"/>
      <c r="L367" s="6"/>
      <c r="M367" s="6"/>
      <c r="N367" s="6"/>
      <c r="O367" s="16"/>
      <c r="P367" s="16"/>
      <c r="Q367" s="16"/>
      <c r="R367" s="16"/>
      <c r="S367" s="16"/>
      <c r="T367" s="16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8"/>
      <c r="AM367" s="1"/>
      <c r="AN367" s="1"/>
    </row>
    <row r="368" spans="1:40" ht="15.75" customHeight="1" x14ac:dyDescent="0.2">
      <c r="A368" s="1"/>
      <c r="B368" s="1"/>
      <c r="C368" s="6"/>
      <c r="D368" s="6"/>
      <c r="E368" s="6"/>
      <c r="F368" s="6"/>
      <c r="G368" s="11"/>
      <c r="H368" s="6"/>
      <c r="I368" s="6"/>
      <c r="J368" s="6"/>
      <c r="K368" s="6"/>
      <c r="L368" s="6"/>
      <c r="M368" s="6"/>
      <c r="N368" s="6"/>
      <c r="O368" s="16"/>
      <c r="P368" s="16"/>
      <c r="Q368" s="16"/>
      <c r="R368" s="16"/>
      <c r="S368" s="16"/>
      <c r="T368" s="16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8"/>
      <c r="AM368" s="1"/>
      <c r="AN368" s="1"/>
    </row>
    <row r="369" spans="1:40" ht="15.75" customHeight="1" x14ac:dyDescent="0.2">
      <c r="A369" s="1"/>
      <c r="B369" s="1"/>
      <c r="C369" s="6"/>
      <c r="D369" s="6"/>
      <c r="E369" s="6"/>
      <c r="F369" s="6"/>
      <c r="G369" s="11"/>
      <c r="H369" s="6"/>
      <c r="I369" s="6"/>
      <c r="J369" s="6"/>
      <c r="K369" s="6"/>
      <c r="L369" s="6"/>
      <c r="M369" s="6"/>
      <c r="N369" s="6"/>
      <c r="O369" s="16"/>
      <c r="P369" s="16"/>
      <c r="Q369" s="16"/>
      <c r="R369" s="16"/>
      <c r="S369" s="16"/>
      <c r="T369" s="16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8"/>
      <c r="AM369" s="1"/>
      <c r="AN369" s="1"/>
    </row>
    <row r="370" spans="1:40" ht="15.75" customHeight="1" x14ac:dyDescent="0.2">
      <c r="A370" s="1"/>
      <c r="B370" s="1"/>
      <c r="C370" s="6"/>
      <c r="D370" s="6"/>
      <c r="E370" s="6"/>
      <c r="F370" s="6"/>
      <c r="G370" s="11"/>
      <c r="H370" s="6"/>
      <c r="I370" s="6"/>
      <c r="J370" s="6"/>
      <c r="K370" s="6"/>
      <c r="L370" s="6"/>
      <c r="M370" s="6"/>
      <c r="N370" s="6"/>
      <c r="O370" s="16"/>
      <c r="P370" s="16"/>
      <c r="Q370" s="16"/>
      <c r="R370" s="16"/>
      <c r="S370" s="16"/>
      <c r="T370" s="16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8"/>
      <c r="AM370" s="1"/>
      <c r="AN370" s="1"/>
    </row>
    <row r="371" spans="1:40" ht="15.75" customHeight="1" x14ac:dyDescent="0.2">
      <c r="A371" s="1"/>
      <c r="B371" s="1"/>
      <c r="C371" s="6"/>
      <c r="D371" s="6"/>
      <c r="E371" s="6"/>
      <c r="F371" s="6"/>
      <c r="G371" s="11"/>
      <c r="H371" s="6"/>
      <c r="I371" s="6"/>
      <c r="J371" s="6"/>
      <c r="K371" s="6"/>
      <c r="L371" s="6"/>
      <c r="M371" s="6"/>
      <c r="N371" s="6"/>
      <c r="O371" s="16"/>
      <c r="P371" s="16"/>
      <c r="Q371" s="16"/>
      <c r="R371" s="16"/>
      <c r="S371" s="16"/>
      <c r="T371" s="16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8"/>
      <c r="AM371" s="1"/>
      <c r="AN371" s="1"/>
    </row>
    <row r="372" spans="1:40" ht="15.75" customHeight="1" x14ac:dyDescent="0.2">
      <c r="A372" s="1"/>
      <c r="B372" s="1"/>
      <c r="C372" s="6"/>
      <c r="D372" s="6"/>
      <c r="E372" s="6"/>
      <c r="F372" s="6"/>
      <c r="G372" s="11"/>
      <c r="H372" s="6"/>
      <c r="I372" s="6"/>
      <c r="J372" s="6"/>
      <c r="K372" s="6"/>
      <c r="L372" s="6"/>
      <c r="M372" s="6"/>
      <c r="N372" s="6"/>
      <c r="O372" s="16"/>
      <c r="P372" s="16"/>
      <c r="Q372" s="16"/>
      <c r="R372" s="16"/>
      <c r="S372" s="16"/>
      <c r="T372" s="16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8"/>
      <c r="AM372" s="1"/>
      <c r="AN372" s="1"/>
    </row>
    <row r="373" spans="1:40" ht="15.75" customHeight="1" x14ac:dyDescent="0.2">
      <c r="A373" s="1"/>
      <c r="B373" s="1"/>
      <c r="C373" s="6"/>
      <c r="D373" s="6"/>
      <c r="E373" s="6"/>
      <c r="F373" s="6"/>
      <c r="G373" s="11"/>
      <c r="H373" s="6"/>
      <c r="I373" s="6"/>
      <c r="J373" s="6"/>
      <c r="K373" s="6"/>
      <c r="L373" s="6"/>
      <c r="M373" s="6"/>
      <c r="N373" s="6"/>
      <c r="O373" s="16"/>
      <c r="P373" s="16"/>
      <c r="Q373" s="16"/>
      <c r="R373" s="16"/>
      <c r="S373" s="16"/>
      <c r="T373" s="16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8"/>
      <c r="AM373" s="1"/>
      <c r="AN373" s="1"/>
    </row>
    <row r="374" spans="1:40" ht="15.75" customHeight="1" x14ac:dyDescent="0.2">
      <c r="A374" s="1"/>
      <c r="B374" s="1"/>
      <c r="C374" s="6"/>
      <c r="D374" s="6"/>
      <c r="E374" s="6"/>
      <c r="F374" s="6"/>
      <c r="G374" s="11"/>
      <c r="H374" s="6"/>
      <c r="I374" s="6"/>
      <c r="J374" s="6"/>
      <c r="K374" s="6"/>
      <c r="L374" s="6"/>
      <c r="M374" s="6"/>
      <c r="N374" s="6"/>
      <c r="O374" s="16"/>
      <c r="P374" s="16"/>
      <c r="Q374" s="16"/>
      <c r="R374" s="16"/>
      <c r="S374" s="16"/>
      <c r="T374" s="16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8"/>
      <c r="AM374" s="1"/>
      <c r="AN374" s="1"/>
    </row>
    <row r="375" spans="1:40" ht="15.75" customHeight="1" x14ac:dyDescent="0.2">
      <c r="A375" s="1"/>
      <c r="B375" s="1"/>
      <c r="C375" s="6"/>
      <c r="D375" s="6"/>
      <c r="E375" s="6"/>
      <c r="F375" s="6"/>
      <c r="G375" s="11"/>
      <c r="H375" s="6"/>
      <c r="I375" s="6"/>
      <c r="J375" s="6"/>
      <c r="K375" s="6"/>
      <c r="L375" s="6"/>
      <c r="M375" s="6"/>
      <c r="N375" s="6"/>
      <c r="O375" s="16"/>
      <c r="P375" s="16"/>
      <c r="Q375" s="16"/>
      <c r="R375" s="16"/>
      <c r="S375" s="16"/>
      <c r="T375" s="16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8"/>
      <c r="AM375" s="1"/>
      <c r="AN375" s="1"/>
    </row>
    <row r="376" spans="1:40" ht="15.75" customHeight="1" x14ac:dyDescent="0.2">
      <c r="A376" s="1"/>
      <c r="B376" s="1"/>
      <c r="C376" s="6"/>
      <c r="D376" s="6"/>
      <c r="E376" s="6"/>
      <c r="F376" s="6"/>
      <c r="G376" s="11"/>
      <c r="H376" s="6"/>
      <c r="I376" s="6"/>
      <c r="J376" s="6"/>
      <c r="K376" s="6"/>
      <c r="L376" s="6"/>
      <c r="M376" s="6"/>
      <c r="N376" s="6"/>
      <c r="O376" s="16"/>
      <c r="P376" s="16"/>
      <c r="Q376" s="16"/>
      <c r="R376" s="16"/>
      <c r="S376" s="16"/>
      <c r="T376" s="16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8"/>
      <c r="AM376" s="1"/>
      <c r="AN376" s="1"/>
    </row>
    <row r="377" spans="1:40" ht="15.75" customHeight="1" x14ac:dyDescent="0.2">
      <c r="A377" s="1"/>
      <c r="B377" s="1"/>
      <c r="C377" s="6"/>
      <c r="D377" s="6"/>
      <c r="E377" s="6"/>
      <c r="F377" s="6"/>
      <c r="G377" s="11"/>
      <c r="H377" s="6"/>
      <c r="I377" s="6"/>
      <c r="J377" s="6"/>
      <c r="K377" s="6"/>
      <c r="L377" s="6"/>
      <c r="M377" s="6"/>
      <c r="N377" s="6"/>
      <c r="O377" s="16"/>
      <c r="P377" s="16"/>
      <c r="Q377" s="16"/>
      <c r="R377" s="16"/>
      <c r="S377" s="16"/>
      <c r="T377" s="16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8"/>
      <c r="AM377" s="1"/>
      <c r="AN377" s="1"/>
    </row>
    <row r="378" spans="1:40" ht="15.75" customHeight="1" x14ac:dyDescent="0.2">
      <c r="A378" s="1"/>
      <c r="B378" s="1"/>
      <c r="C378" s="6"/>
      <c r="D378" s="6"/>
      <c r="E378" s="6"/>
      <c r="F378" s="6"/>
      <c r="G378" s="11"/>
      <c r="H378" s="6"/>
      <c r="I378" s="6"/>
      <c r="J378" s="6"/>
      <c r="K378" s="6"/>
      <c r="L378" s="6"/>
      <c r="M378" s="6"/>
      <c r="N378" s="6"/>
      <c r="O378" s="16"/>
      <c r="P378" s="16"/>
      <c r="Q378" s="16"/>
      <c r="R378" s="16"/>
      <c r="S378" s="16"/>
      <c r="T378" s="16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8"/>
      <c r="AM378" s="1"/>
      <c r="AN378" s="1"/>
    </row>
    <row r="379" spans="1:40" ht="15.75" customHeight="1" x14ac:dyDescent="0.2">
      <c r="A379" s="1"/>
      <c r="B379" s="1"/>
      <c r="C379" s="6"/>
      <c r="D379" s="6"/>
      <c r="E379" s="6"/>
      <c r="F379" s="6"/>
      <c r="G379" s="11"/>
      <c r="H379" s="6"/>
      <c r="I379" s="6"/>
      <c r="J379" s="6"/>
      <c r="K379" s="6"/>
      <c r="L379" s="6"/>
      <c r="M379" s="6"/>
      <c r="N379" s="6"/>
      <c r="O379" s="16"/>
      <c r="P379" s="16"/>
      <c r="Q379" s="16"/>
      <c r="R379" s="16"/>
      <c r="S379" s="16"/>
      <c r="T379" s="16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8"/>
      <c r="AM379" s="1"/>
      <c r="AN379" s="1"/>
    </row>
    <row r="380" spans="1:40" ht="15.75" customHeight="1" x14ac:dyDescent="0.2">
      <c r="A380" s="1"/>
      <c r="B380" s="1"/>
      <c r="C380" s="6"/>
      <c r="D380" s="6"/>
      <c r="E380" s="6"/>
      <c r="F380" s="6"/>
      <c r="G380" s="11"/>
      <c r="H380" s="6"/>
      <c r="I380" s="6"/>
      <c r="J380" s="6"/>
      <c r="K380" s="6"/>
      <c r="L380" s="6"/>
      <c r="M380" s="6"/>
      <c r="N380" s="6"/>
      <c r="O380" s="16"/>
      <c r="P380" s="16"/>
      <c r="Q380" s="16"/>
      <c r="R380" s="16"/>
      <c r="S380" s="16"/>
      <c r="T380" s="16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8"/>
      <c r="AM380" s="1"/>
      <c r="AN380" s="1"/>
    </row>
    <row r="381" spans="1:40" ht="15.75" customHeight="1" x14ac:dyDescent="0.2">
      <c r="A381" s="1"/>
      <c r="B381" s="1"/>
      <c r="C381" s="6"/>
      <c r="D381" s="6"/>
      <c r="E381" s="6"/>
      <c r="F381" s="6"/>
      <c r="G381" s="11"/>
      <c r="H381" s="6"/>
      <c r="I381" s="6"/>
      <c r="J381" s="6"/>
      <c r="K381" s="6"/>
      <c r="L381" s="6"/>
      <c r="M381" s="6"/>
      <c r="N381" s="6"/>
      <c r="O381" s="16"/>
      <c r="P381" s="16"/>
      <c r="Q381" s="16"/>
      <c r="R381" s="16"/>
      <c r="S381" s="16"/>
      <c r="T381" s="16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8"/>
      <c r="AM381" s="1"/>
      <c r="AN381" s="1"/>
    </row>
    <row r="382" spans="1:40" ht="15.75" customHeight="1" x14ac:dyDescent="0.2">
      <c r="A382" s="1"/>
      <c r="B382" s="1"/>
      <c r="C382" s="6"/>
      <c r="D382" s="6"/>
      <c r="E382" s="6"/>
      <c r="F382" s="6"/>
      <c r="G382" s="11"/>
      <c r="H382" s="6"/>
      <c r="I382" s="6"/>
      <c r="J382" s="6"/>
      <c r="K382" s="6"/>
      <c r="L382" s="6"/>
      <c r="M382" s="6"/>
      <c r="N382" s="6"/>
      <c r="O382" s="16"/>
      <c r="P382" s="16"/>
      <c r="Q382" s="16"/>
      <c r="R382" s="16"/>
      <c r="S382" s="16"/>
      <c r="T382" s="16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8"/>
      <c r="AM382" s="1"/>
      <c r="AN382" s="1"/>
    </row>
    <row r="383" spans="1:40" ht="15.75" customHeight="1" x14ac:dyDescent="0.2">
      <c r="A383" s="1"/>
      <c r="B383" s="1"/>
      <c r="C383" s="6"/>
      <c r="D383" s="6"/>
      <c r="E383" s="6"/>
      <c r="F383" s="6"/>
      <c r="G383" s="11"/>
      <c r="H383" s="6"/>
      <c r="I383" s="6"/>
      <c r="J383" s="6"/>
      <c r="K383" s="6"/>
      <c r="L383" s="6"/>
      <c r="M383" s="6"/>
      <c r="N383" s="6"/>
      <c r="O383" s="16"/>
      <c r="P383" s="16"/>
      <c r="Q383" s="16"/>
      <c r="R383" s="16"/>
      <c r="S383" s="16"/>
      <c r="T383" s="16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8"/>
      <c r="AM383" s="1"/>
      <c r="AN383" s="1"/>
    </row>
    <row r="384" spans="1:40" ht="15.75" customHeight="1" x14ac:dyDescent="0.2">
      <c r="A384" s="1"/>
      <c r="B384" s="1"/>
      <c r="C384" s="6"/>
      <c r="D384" s="6"/>
      <c r="E384" s="6"/>
      <c r="F384" s="6"/>
      <c r="G384" s="11"/>
      <c r="H384" s="6"/>
      <c r="I384" s="6"/>
      <c r="J384" s="6"/>
      <c r="K384" s="6"/>
      <c r="L384" s="6"/>
      <c r="M384" s="6"/>
      <c r="N384" s="6"/>
      <c r="O384" s="16"/>
      <c r="P384" s="16"/>
      <c r="Q384" s="16"/>
      <c r="R384" s="16"/>
      <c r="S384" s="16"/>
      <c r="T384" s="16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8"/>
      <c r="AM384" s="1"/>
      <c r="AN384" s="1"/>
    </row>
    <row r="385" spans="1:40" ht="15.75" customHeight="1" x14ac:dyDescent="0.2">
      <c r="A385" s="1"/>
      <c r="B385" s="1"/>
      <c r="C385" s="6"/>
      <c r="D385" s="6"/>
      <c r="E385" s="6"/>
      <c r="F385" s="6"/>
      <c r="G385" s="11"/>
      <c r="H385" s="6"/>
      <c r="I385" s="6"/>
      <c r="J385" s="6"/>
      <c r="K385" s="6"/>
      <c r="L385" s="6"/>
      <c r="M385" s="6"/>
      <c r="N385" s="6"/>
      <c r="O385" s="16"/>
      <c r="P385" s="16"/>
      <c r="Q385" s="16"/>
      <c r="R385" s="16"/>
      <c r="S385" s="16"/>
      <c r="T385" s="16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8"/>
      <c r="AM385" s="1"/>
      <c r="AN385" s="1"/>
    </row>
    <row r="386" spans="1:40" ht="15.75" customHeight="1" x14ac:dyDescent="0.2">
      <c r="A386" s="1"/>
      <c r="B386" s="1"/>
      <c r="C386" s="6"/>
      <c r="D386" s="6"/>
      <c r="E386" s="6"/>
      <c r="F386" s="6"/>
      <c r="G386" s="11"/>
      <c r="H386" s="6"/>
      <c r="I386" s="6"/>
      <c r="J386" s="6"/>
      <c r="K386" s="6"/>
      <c r="L386" s="6"/>
      <c r="M386" s="6"/>
      <c r="N386" s="6"/>
      <c r="O386" s="16"/>
      <c r="P386" s="16"/>
      <c r="Q386" s="16"/>
      <c r="R386" s="16"/>
      <c r="S386" s="16"/>
      <c r="T386" s="16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8"/>
      <c r="AM386" s="1"/>
      <c r="AN386" s="1"/>
    </row>
    <row r="387" spans="1:40" ht="15.75" customHeight="1" x14ac:dyDescent="0.2">
      <c r="A387" s="1"/>
      <c r="B387" s="1"/>
      <c r="C387" s="6"/>
      <c r="D387" s="6"/>
      <c r="E387" s="6"/>
      <c r="F387" s="6"/>
      <c r="G387" s="11"/>
      <c r="H387" s="6"/>
      <c r="I387" s="6"/>
      <c r="J387" s="6"/>
      <c r="K387" s="6"/>
      <c r="L387" s="6"/>
      <c r="M387" s="6"/>
      <c r="N387" s="6"/>
      <c r="O387" s="16"/>
      <c r="P387" s="16"/>
      <c r="Q387" s="16"/>
      <c r="R387" s="16"/>
      <c r="S387" s="16"/>
      <c r="T387" s="16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8"/>
      <c r="AM387" s="1"/>
      <c r="AN387" s="1"/>
    </row>
    <row r="388" spans="1:40" ht="15.75" customHeight="1" x14ac:dyDescent="0.2">
      <c r="A388" s="1"/>
      <c r="B388" s="1"/>
      <c r="C388" s="6"/>
      <c r="D388" s="6"/>
      <c r="E388" s="6"/>
      <c r="F388" s="6"/>
      <c r="G388" s="11"/>
      <c r="H388" s="6"/>
      <c r="I388" s="6"/>
      <c r="J388" s="6"/>
      <c r="K388" s="6"/>
      <c r="L388" s="6"/>
      <c r="M388" s="6"/>
      <c r="N388" s="6"/>
      <c r="O388" s="16"/>
      <c r="P388" s="16"/>
      <c r="Q388" s="16"/>
      <c r="R388" s="16"/>
      <c r="S388" s="16"/>
      <c r="T388" s="16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8"/>
      <c r="AM388" s="1"/>
      <c r="AN388" s="1"/>
    </row>
    <row r="389" spans="1:40" ht="15.75" customHeight="1" x14ac:dyDescent="0.2">
      <c r="A389" s="1"/>
      <c r="B389" s="1"/>
      <c r="C389" s="6"/>
      <c r="D389" s="6"/>
      <c r="E389" s="6"/>
      <c r="F389" s="6"/>
      <c r="G389" s="11"/>
      <c r="H389" s="6"/>
      <c r="I389" s="6"/>
      <c r="J389" s="6"/>
      <c r="K389" s="6"/>
      <c r="L389" s="6"/>
      <c r="M389" s="6"/>
      <c r="N389" s="6"/>
      <c r="O389" s="16"/>
      <c r="P389" s="16"/>
      <c r="Q389" s="16"/>
      <c r="R389" s="16"/>
      <c r="S389" s="16"/>
      <c r="T389" s="16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8"/>
      <c r="AM389" s="1"/>
      <c r="AN389" s="1"/>
    </row>
    <row r="390" spans="1:40" ht="15.75" customHeight="1" x14ac:dyDescent="0.2">
      <c r="A390" s="1"/>
      <c r="B390" s="1"/>
      <c r="C390" s="6"/>
      <c r="D390" s="6"/>
      <c r="E390" s="6"/>
      <c r="F390" s="6"/>
      <c r="G390" s="11"/>
      <c r="H390" s="6"/>
      <c r="I390" s="6"/>
      <c r="J390" s="6"/>
      <c r="K390" s="6"/>
      <c r="L390" s="6"/>
      <c r="M390" s="6"/>
      <c r="N390" s="6"/>
      <c r="O390" s="16"/>
      <c r="P390" s="16"/>
      <c r="Q390" s="16"/>
      <c r="R390" s="16"/>
      <c r="S390" s="16"/>
      <c r="T390" s="16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8"/>
      <c r="AM390" s="1"/>
      <c r="AN390" s="1"/>
    </row>
    <row r="391" spans="1:40" ht="15.75" customHeight="1" x14ac:dyDescent="0.2">
      <c r="A391" s="1"/>
      <c r="B391" s="1"/>
      <c r="C391" s="6"/>
      <c r="D391" s="6"/>
      <c r="E391" s="6"/>
      <c r="F391" s="6"/>
      <c r="G391" s="11"/>
      <c r="H391" s="6"/>
      <c r="I391" s="6"/>
      <c r="J391" s="6"/>
      <c r="K391" s="6"/>
      <c r="L391" s="6"/>
      <c r="M391" s="6"/>
      <c r="N391" s="6"/>
      <c r="O391" s="16"/>
      <c r="P391" s="16"/>
      <c r="Q391" s="16"/>
      <c r="R391" s="16"/>
      <c r="S391" s="16"/>
      <c r="T391" s="16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8"/>
      <c r="AM391" s="1"/>
      <c r="AN391" s="1"/>
    </row>
    <row r="392" spans="1:40" ht="15.75" customHeight="1" x14ac:dyDescent="0.2">
      <c r="A392" s="1"/>
      <c r="B392" s="1"/>
      <c r="C392" s="6"/>
      <c r="D392" s="6"/>
      <c r="E392" s="6"/>
      <c r="F392" s="6"/>
      <c r="G392" s="11"/>
      <c r="H392" s="6"/>
      <c r="I392" s="6"/>
      <c r="J392" s="6"/>
      <c r="K392" s="6"/>
      <c r="L392" s="6"/>
      <c r="M392" s="6"/>
      <c r="N392" s="6"/>
      <c r="O392" s="16"/>
      <c r="P392" s="16"/>
      <c r="Q392" s="16"/>
      <c r="R392" s="16"/>
      <c r="S392" s="16"/>
      <c r="T392" s="16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8"/>
      <c r="AM392" s="1"/>
      <c r="AN392" s="1"/>
    </row>
    <row r="393" spans="1:40" ht="15.75" customHeight="1" x14ac:dyDescent="0.2">
      <c r="A393" s="1"/>
      <c r="B393" s="1"/>
      <c r="C393" s="6"/>
      <c r="D393" s="6"/>
      <c r="E393" s="6"/>
      <c r="F393" s="6"/>
      <c r="G393" s="11"/>
      <c r="H393" s="6"/>
      <c r="I393" s="6"/>
      <c r="J393" s="6"/>
      <c r="K393" s="6"/>
      <c r="L393" s="6"/>
      <c r="M393" s="6"/>
      <c r="N393" s="6"/>
      <c r="O393" s="16"/>
      <c r="P393" s="16"/>
      <c r="Q393" s="16"/>
      <c r="R393" s="16"/>
      <c r="S393" s="16"/>
      <c r="T393" s="16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8"/>
      <c r="AM393" s="1"/>
      <c r="AN393" s="1"/>
    </row>
    <row r="394" spans="1:40" ht="15.75" customHeight="1" x14ac:dyDescent="0.2">
      <c r="A394" s="1"/>
      <c r="B394" s="1"/>
      <c r="C394" s="6"/>
      <c r="D394" s="6"/>
      <c r="E394" s="6"/>
      <c r="F394" s="6"/>
      <c r="G394" s="11"/>
      <c r="H394" s="6"/>
      <c r="I394" s="6"/>
      <c r="J394" s="6"/>
      <c r="K394" s="6"/>
      <c r="L394" s="6"/>
      <c r="M394" s="6"/>
      <c r="N394" s="6"/>
      <c r="O394" s="16"/>
      <c r="P394" s="16"/>
      <c r="Q394" s="16"/>
      <c r="R394" s="16"/>
      <c r="S394" s="16"/>
      <c r="T394" s="16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8"/>
      <c r="AM394" s="1"/>
      <c r="AN394" s="1"/>
    </row>
    <row r="395" spans="1:40" ht="15.75" customHeight="1" x14ac:dyDescent="0.2">
      <c r="A395" s="1"/>
      <c r="B395" s="1"/>
      <c r="C395" s="6"/>
      <c r="D395" s="6"/>
      <c r="E395" s="6"/>
      <c r="F395" s="6"/>
      <c r="G395" s="11"/>
      <c r="H395" s="6"/>
      <c r="I395" s="6"/>
      <c r="J395" s="6"/>
      <c r="K395" s="6"/>
      <c r="L395" s="6"/>
      <c r="M395" s="6"/>
      <c r="N395" s="6"/>
      <c r="O395" s="16"/>
      <c r="P395" s="16"/>
      <c r="Q395" s="16"/>
      <c r="R395" s="16"/>
      <c r="S395" s="16"/>
      <c r="T395" s="16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8"/>
      <c r="AM395" s="1"/>
      <c r="AN395" s="1"/>
    </row>
    <row r="396" spans="1:40" ht="15.75" customHeight="1" x14ac:dyDescent="0.2">
      <c r="A396" s="1"/>
      <c r="B396" s="1"/>
      <c r="C396" s="6"/>
      <c r="D396" s="6"/>
      <c r="E396" s="6"/>
      <c r="F396" s="6"/>
      <c r="G396" s="11"/>
      <c r="H396" s="6"/>
      <c r="I396" s="6"/>
      <c r="J396" s="6"/>
      <c r="K396" s="6"/>
      <c r="L396" s="6"/>
      <c r="M396" s="6"/>
      <c r="N396" s="6"/>
      <c r="O396" s="16"/>
      <c r="P396" s="16"/>
      <c r="Q396" s="16"/>
      <c r="R396" s="16"/>
      <c r="S396" s="16"/>
      <c r="T396" s="16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8"/>
      <c r="AM396" s="1"/>
      <c r="AN396" s="1"/>
    </row>
    <row r="397" spans="1:40" ht="15.75" customHeight="1" x14ac:dyDescent="0.2">
      <c r="A397" s="1"/>
      <c r="B397" s="1"/>
      <c r="C397" s="6"/>
      <c r="D397" s="6"/>
      <c r="E397" s="6"/>
      <c r="F397" s="6"/>
      <c r="G397" s="11"/>
      <c r="H397" s="6"/>
      <c r="I397" s="6"/>
      <c r="J397" s="6"/>
      <c r="K397" s="6"/>
      <c r="L397" s="6"/>
      <c r="M397" s="6"/>
      <c r="N397" s="6"/>
      <c r="O397" s="16"/>
      <c r="P397" s="16"/>
      <c r="Q397" s="16"/>
      <c r="R397" s="16"/>
      <c r="S397" s="16"/>
      <c r="T397" s="16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8"/>
      <c r="AM397" s="1"/>
      <c r="AN397" s="1"/>
    </row>
    <row r="398" spans="1:40" ht="15.75" customHeight="1" x14ac:dyDescent="0.2">
      <c r="A398" s="1"/>
      <c r="B398" s="1"/>
      <c r="C398" s="6"/>
      <c r="D398" s="6"/>
      <c r="E398" s="6"/>
      <c r="F398" s="6"/>
      <c r="G398" s="11"/>
      <c r="H398" s="6"/>
      <c r="I398" s="6"/>
      <c r="J398" s="6"/>
      <c r="K398" s="6"/>
      <c r="L398" s="6"/>
      <c r="M398" s="6"/>
      <c r="N398" s="6"/>
      <c r="O398" s="16"/>
      <c r="P398" s="16"/>
      <c r="Q398" s="16"/>
      <c r="R398" s="16"/>
      <c r="S398" s="16"/>
      <c r="T398" s="16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8"/>
      <c r="AM398" s="1"/>
      <c r="AN398" s="1"/>
    </row>
    <row r="399" spans="1:40" ht="15.75" customHeight="1" x14ac:dyDescent="0.2">
      <c r="A399" s="1"/>
      <c r="B399" s="1"/>
      <c r="C399" s="6"/>
      <c r="D399" s="6"/>
      <c r="E399" s="6"/>
      <c r="F399" s="6"/>
      <c r="G399" s="11"/>
      <c r="H399" s="6"/>
      <c r="I399" s="6"/>
      <c r="J399" s="6"/>
      <c r="K399" s="6"/>
      <c r="L399" s="6"/>
      <c r="M399" s="6"/>
      <c r="N399" s="6"/>
      <c r="O399" s="16"/>
      <c r="P399" s="16"/>
      <c r="Q399" s="16"/>
      <c r="R399" s="16"/>
      <c r="S399" s="16"/>
      <c r="T399" s="16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8"/>
      <c r="AM399" s="1"/>
      <c r="AN399" s="1"/>
    </row>
    <row r="400" spans="1:40" ht="15.75" customHeight="1" x14ac:dyDescent="0.2">
      <c r="A400" s="1"/>
      <c r="B400" s="1"/>
      <c r="C400" s="6"/>
      <c r="D400" s="6"/>
      <c r="E400" s="6"/>
      <c r="F400" s="6"/>
      <c r="G400" s="11"/>
      <c r="H400" s="6"/>
      <c r="I400" s="6"/>
      <c r="J400" s="6"/>
      <c r="K400" s="6"/>
      <c r="L400" s="6"/>
      <c r="M400" s="6"/>
      <c r="N400" s="6"/>
      <c r="O400" s="16"/>
      <c r="P400" s="16"/>
      <c r="Q400" s="16"/>
      <c r="R400" s="16"/>
      <c r="S400" s="16"/>
      <c r="T400" s="16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8"/>
      <c r="AM400" s="1"/>
      <c r="AN400" s="1"/>
    </row>
    <row r="401" spans="1:40" ht="15.75" customHeight="1" x14ac:dyDescent="0.2">
      <c r="A401" s="1"/>
      <c r="B401" s="1"/>
      <c r="C401" s="6"/>
      <c r="D401" s="6"/>
      <c r="E401" s="6"/>
      <c r="F401" s="6"/>
      <c r="G401" s="11"/>
      <c r="H401" s="6"/>
      <c r="I401" s="6"/>
      <c r="J401" s="6"/>
      <c r="K401" s="6"/>
      <c r="L401" s="6"/>
      <c r="M401" s="6"/>
      <c r="N401" s="6"/>
      <c r="O401" s="16"/>
      <c r="P401" s="16"/>
      <c r="Q401" s="16"/>
      <c r="R401" s="16"/>
      <c r="S401" s="16"/>
      <c r="T401" s="16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8"/>
      <c r="AM401" s="1"/>
      <c r="AN401" s="1"/>
    </row>
    <row r="402" spans="1:40" ht="15.75" customHeight="1" x14ac:dyDescent="0.2">
      <c r="A402" s="1"/>
      <c r="B402" s="1"/>
      <c r="C402" s="6"/>
      <c r="D402" s="6"/>
      <c r="E402" s="6"/>
      <c r="F402" s="6"/>
      <c r="G402" s="11"/>
      <c r="H402" s="6"/>
      <c r="I402" s="6"/>
      <c r="J402" s="6"/>
      <c r="K402" s="6"/>
      <c r="L402" s="6"/>
      <c r="M402" s="6"/>
      <c r="N402" s="6"/>
      <c r="O402" s="16"/>
      <c r="P402" s="16"/>
      <c r="Q402" s="16"/>
      <c r="R402" s="16"/>
      <c r="S402" s="16"/>
      <c r="T402" s="16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8"/>
      <c r="AM402" s="1"/>
      <c r="AN402" s="1"/>
    </row>
    <row r="403" spans="1:40" ht="15.75" customHeight="1" x14ac:dyDescent="0.2">
      <c r="A403" s="1"/>
      <c r="B403" s="1"/>
      <c r="C403" s="6"/>
      <c r="D403" s="6"/>
      <c r="E403" s="6"/>
      <c r="F403" s="6"/>
      <c r="G403" s="11"/>
      <c r="H403" s="6"/>
      <c r="I403" s="6"/>
      <c r="J403" s="6"/>
      <c r="K403" s="6"/>
      <c r="L403" s="6"/>
      <c r="M403" s="6"/>
      <c r="N403" s="6"/>
      <c r="O403" s="16"/>
      <c r="P403" s="16"/>
      <c r="Q403" s="16"/>
      <c r="R403" s="16"/>
      <c r="S403" s="16"/>
      <c r="T403" s="16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8"/>
      <c r="AM403" s="1"/>
      <c r="AN403" s="1"/>
    </row>
    <row r="404" spans="1:40" ht="15.75" customHeight="1" x14ac:dyDescent="0.2">
      <c r="A404" s="1"/>
      <c r="B404" s="1"/>
      <c r="C404" s="6"/>
      <c r="D404" s="6"/>
      <c r="E404" s="6"/>
      <c r="F404" s="6"/>
      <c r="G404" s="11"/>
      <c r="H404" s="6"/>
      <c r="I404" s="6"/>
      <c r="J404" s="6"/>
      <c r="K404" s="6"/>
      <c r="L404" s="6"/>
      <c r="M404" s="6"/>
      <c r="N404" s="6"/>
      <c r="O404" s="16"/>
      <c r="P404" s="16"/>
      <c r="Q404" s="16"/>
      <c r="R404" s="16"/>
      <c r="S404" s="16"/>
      <c r="T404" s="16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8"/>
      <c r="AM404" s="1"/>
      <c r="AN404" s="1"/>
    </row>
    <row r="405" spans="1:40" ht="15.75" customHeight="1" x14ac:dyDescent="0.2">
      <c r="A405" s="1"/>
      <c r="B405" s="1"/>
      <c r="C405" s="6"/>
      <c r="D405" s="6"/>
      <c r="E405" s="6"/>
      <c r="F405" s="6"/>
      <c r="G405" s="11"/>
      <c r="H405" s="6"/>
      <c r="I405" s="6"/>
      <c r="J405" s="6"/>
      <c r="K405" s="6"/>
      <c r="L405" s="6"/>
      <c r="M405" s="6"/>
      <c r="N405" s="6"/>
      <c r="O405" s="16"/>
      <c r="P405" s="16"/>
      <c r="Q405" s="16"/>
      <c r="R405" s="16"/>
      <c r="S405" s="16"/>
      <c r="T405" s="16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8"/>
      <c r="AM405" s="1"/>
      <c r="AN405" s="1"/>
    </row>
    <row r="406" spans="1:40" ht="15.75" customHeight="1" x14ac:dyDescent="0.2">
      <c r="A406" s="1"/>
      <c r="B406" s="1"/>
      <c r="C406" s="6"/>
      <c r="D406" s="6"/>
      <c r="E406" s="6"/>
      <c r="F406" s="6"/>
      <c r="G406" s="11"/>
      <c r="H406" s="6"/>
      <c r="I406" s="6"/>
      <c r="J406" s="6"/>
      <c r="K406" s="6"/>
      <c r="L406" s="6"/>
      <c r="M406" s="6"/>
      <c r="N406" s="6"/>
      <c r="O406" s="16"/>
      <c r="P406" s="16"/>
      <c r="Q406" s="16"/>
      <c r="R406" s="16"/>
      <c r="S406" s="16"/>
      <c r="T406" s="16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8"/>
      <c r="AM406" s="1"/>
      <c r="AN406" s="1"/>
    </row>
    <row r="407" spans="1:40" ht="15.75" customHeight="1" x14ac:dyDescent="0.2">
      <c r="A407" s="1"/>
      <c r="B407" s="1"/>
      <c r="C407" s="6"/>
      <c r="D407" s="6"/>
      <c r="E407" s="6"/>
      <c r="F407" s="6"/>
      <c r="G407" s="11"/>
      <c r="H407" s="6"/>
      <c r="I407" s="6"/>
      <c r="J407" s="6"/>
      <c r="K407" s="6"/>
      <c r="L407" s="6"/>
      <c r="M407" s="6"/>
      <c r="N407" s="6"/>
      <c r="O407" s="16"/>
      <c r="P407" s="16"/>
      <c r="Q407" s="16"/>
      <c r="R407" s="16"/>
      <c r="S407" s="16"/>
      <c r="T407" s="16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8"/>
      <c r="AM407" s="1"/>
      <c r="AN407" s="1"/>
    </row>
    <row r="408" spans="1:40" ht="15.75" customHeight="1" x14ac:dyDescent="0.2">
      <c r="A408" s="1"/>
      <c r="B408" s="1"/>
      <c r="C408" s="6"/>
      <c r="D408" s="6"/>
      <c r="E408" s="6"/>
      <c r="F408" s="6"/>
      <c r="G408" s="11"/>
      <c r="H408" s="6"/>
      <c r="I408" s="6"/>
      <c r="J408" s="6"/>
      <c r="K408" s="6"/>
      <c r="L408" s="6"/>
      <c r="M408" s="6"/>
      <c r="N408" s="6"/>
      <c r="O408" s="16"/>
      <c r="P408" s="16"/>
      <c r="Q408" s="16"/>
      <c r="R408" s="16"/>
      <c r="S408" s="16"/>
      <c r="T408" s="16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8"/>
      <c r="AM408" s="1"/>
      <c r="AN408" s="1"/>
    </row>
    <row r="409" spans="1:40" ht="15.75" customHeight="1" x14ac:dyDescent="0.2">
      <c r="A409" s="1"/>
      <c r="B409" s="1"/>
      <c r="C409" s="6"/>
      <c r="D409" s="6"/>
      <c r="E409" s="6"/>
      <c r="F409" s="6"/>
      <c r="G409" s="11"/>
      <c r="H409" s="6"/>
      <c r="I409" s="6"/>
      <c r="J409" s="6"/>
      <c r="K409" s="6"/>
      <c r="L409" s="6"/>
      <c r="M409" s="6"/>
      <c r="N409" s="6"/>
      <c r="O409" s="16"/>
      <c r="P409" s="16"/>
      <c r="Q409" s="16"/>
      <c r="R409" s="16"/>
      <c r="S409" s="16"/>
      <c r="T409" s="16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8"/>
      <c r="AM409" s="1"/>
      <c r="AN409" s="1"/>
    </row>
    <row r="410" spans="1:40" ht="15.75" customHeight="1" x14ac:dyDescent="0.2">
      <c r="A410" s="1"/>
      <c r="B410" s="1"/>
      <c r="C410" s="6"/>
      <c r="D410" s="6"/>
      <c r="E410" s="6"/>
      <c r="F410" s="6"/>
      <c r="G410" s="11"/>
      <c r="H410" s="6"/>
      <c r="I410" s="6"/>
      <c r="J410" s="6"/>
      <c r="K410" s="6"/>
      <c r="L410" s="6"/>
      <c r="M410" s="6"/>
      <c r="N410" s="6"/>
      <c r="O410" s="16"/>
      <c r="P410" s="16"/>
      <c r="Q410" s="16"/>
      <c r="R410" s="16"/>
      <c r="S410" s="16"/>
      <c r="T410" s="16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8"/>
      <c r="AM410" s="1"/>
      <c r="AN410" s="1"/>
    </row>
    <row r="411" spans="1:40" ht="15.75" customHeight="1" x14ac:dyDescent="0.2">
      <c r="A411" s="1"/>
      <c r="B411" s="1"/>
      <c r="C411" s="6"/>
      <c r="D411" s="6"/>
      <c r="E411" s="6"/>
      <c r="F411" s="6"/>
      <c r="G411" s="11"/>
      <c r="H411" s="6"/>
      <c r="I411" s="6"/>
      <c r="J411" s="6"/>
      <c r="K411" s="6"/>
      <c r="L411" s="6"/>
      <c r="M411" s="6"/>
      <c r="N411" s="6"/>
      <c r="O411" s="16"/>
      <c r="P411" s="16"/>
      <c r="Q411" s="16"/>
      <c r="R411" s="16"/>
      <c r="S411" s="16"/>
      <c r="T411" s="16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8"/>
      <c r="AM411" s="1"/>
      <c r="AN411" s="1"/>
    </row>
    <row r="412" spans="1:40" ht="15.75" customHeight="1" x14ac:dyDescent="0.2">
      <c r="A412" s="1"/>
      <c r="B412" s="1"/>
      <c r="C412" s="6"/>
      <c r="D412" s="6"/>
      <c r="E412" s="6"/>
      <c r="F412" s="6"/>
      <c r="G412" s="11"/>
      <c r="H412" s="6"/>
      <c r="I412" s="6"/>
      <c r="J412" s="6"/>
      <c r="K412" s="6"/>
      <c r="L412" s="6"/>
      <c r="M412" s="6"/>
      <c r="N412" s="6"/>
      <c r="O412" s="16"/>
      <c r="P412" s="16"/>
      <c r="Q412" s="16"/>
      <c r="R412" s="16"/>
      <c r="S412" s="16"/>
      <c r="T412" s="16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8"/>
      <c r="AM412" s="1"/>
      <c r="AN412" s="1"/>
    </row>
    <row r="413" spans="1:40" ht="15.75" customHeight="1" x14ac:dyDescent="0.2">
      <c r="A413" s="1"/>
      <c r="B413" s="1"/>
      <c r="C413" s="6"/>
      <c r="D413" s="6"/>
      <c r="E413" s="6"/>
      <c r="F413" s="6"/>
      <c r="G413" s="11"/>
      <c r="H413" s="6"/>
      <c r="I413" s="6"/>
      <c r="J413" s="6"/>
      <c r="K413" s="6"/>
      <c r="L413" s="6"/>
      <c r="M413" s="6"/>
      <c r="N413" s="6"/>
      <c r="O413" s="16"/>
      <c r="P413" s="16"/>
      <c r="Q413" s="16"/>
      <c r="R413" s="16"/>
      <c r="S413" s="16"/>
      <c r="T413" s="16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8"/>
      <c r="AM413" s="1"/>
      <c r="AN413" s="1"/>
    </row>
    <row r="414" spans="1:40" ht="15.75" customHeight="1" x14ac:dyDescent="0.2">
      <c r="A414" s="1"/>
      <c r="B414" s="1"/>
      <c r="C414" s="6"/>
      <c r="D414" s="6"/>
      <c r="E414" s="6"/>
      <c r="F414" s="6"/>
      <c r="G414" s="11"/>
      <c r="H414" s="6"/>
      <c r="I414" s="6"/>
      <c r="J414" s="6"/>
      <c r="K414" s="6"/>
      <c r="L414" s="6"/>
      <c r="M414" s="6"/>
      <c r="N414" s="6"/>
      <c r="O414" s="16"/>
      <c r="P414" s="16"/>
      <c r="Q414" s="16"/>
      <c r="R414" s="16"/>
      <c r="S414" s="16"/>
      <c r="T414" s="16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8"/>
      <c r="AM414" s="1"/>
      <c r="AN414" s="1"/>
    </row>
    <row r="415" spans="1:40" ht="15.75" customHeight="1" x14ac:dyDescent="0.2">
      <c r="A415" s="1"/>
      <c r="B415" s="1"/>
      <c r="C415" s="6"/>
      <c r="D415" s="6"/>
      <c r="E415" s="6"/>
      <c r="F415" s="6"/>
      <c r="G415" s="11"/>
      <c r="H415" s="6"/>
      <c r="I415" s="6"/>
      <c r="J415" s="6"/>
      <c r="K415" s="6"/>
      <c r="L415" s="6"/>
      <c r="M415" s="6"/>
      <c r="N415" s="6"/>
      <c r="O415" s="16"/>
      <c r="P415" s="16"/>
      <c r="Q415" s="16"/>
      <c r="R415" s="16"/>
      <c r="S415" s="16"/>
      <c r="T415" s="16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8"/>
      <c r="AM415" s="1"/>
      <c r="AN415" s="1"/>
    </row>
    <row r="416" spans="1:40" ht="15.75" customHeight="1" x14ac:dyDescent="0.2">
      <c r="A416" s="1"/>
      <c r="B416" s="1"/>
      <c r="C416" s="6"/>
      <c r="D416" s="6"/>
      <c r="E416" s="6"/>
      <c r="F416" s="6"/>
      <c r="G416" s="11"/>
      <c r="H416" s="6"/>
      <c r="I416" s="6"/>
      <c r="J416" s="6"/>
      <c r="K416" s="6"/>
      <c r="L416" s="6"/>
      <c r="M416" s="6"/>
      <c r="N416" s="6"/>
      <c r="O416" s="16"/>
      <c r="P416" s="16"/>
      <c r="Q416" s="16"/>
      <c r="R416" s="16"/>
      <c r="S416" s="16"/>
      <c r="T416" s="16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8"/>
      <c r="AM416" s="1"/>
      <c r="AN416" s="1"/>
    </row>
    <row r="417" spans="1:40" ht="15.75" customHeight="1" x14ac:dyDescent="0.2">
      <c r="A417" s="1"/>
      <c r="B417" s="1"/>
      <c r="C417" s="6"/>
      <c r="D417" s="6"/>
      <c r="E417" s="6"/>
      <c r="F417" s="6"/>
      <c r="G417" s="11"/>
      <c r="H417" s="6"/>
      <c r="I417" s="6"/>
      <c r="J417" s="6"/>
      <c r="K417" s="6"/>
      <c r="L417" s="6"/>
      <c r="M417" s="6"/>
      <c r="N417" s="6"/>
      <c r="O417" s="16"/>
      <c r="P417" s="16"/>
      <c r="Q417" s="16"/>
      <c r="R417" s="16"/>
      <c r="S417" s="16"/>
      <c r="T417" s="16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8"/>
      <c r="AM417" s="1"/>
      <c r="AN417" s="1"/>
    </row>
    <row r="418" spans="1:40" ht="15.75" customHeight="1" x14ac:dyDescent="0.2">
      <c r="A418" s="1"/>
      <c r="B418" s="1"/>
      <c r="C418" s="6"/>
      <c r="D418" s="6"/>
      <c r="E418" s="6"/>
      <c r="F418" s="6"/>
      <c r="G418" s="11"/>
      <c r="H418" s="6"/>
      <c r="I418" s="6"/>
      <c r="J418" s="6"/>
      <c r="K418" s="6"/>
      <c r="L418" s="6"/>
      <c r="M418" s="6"/>
      <c r="N418" s="6"/>
      <c r="O418" s="16"/>
      <c r="P418" s="16"/>
      <c r="Q418" s="16"/>
      <c r="R418" s="16"/>
      <c r="S418" s="16"/>
      <c r="T418" s="16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8"/>
      <c r="AM418" s="1"/>
      <c r="AN418" s="1"/>
    </row>
    <row r="419" spans="1:40" ht="15.75" customHeight="1" x14ac:dyDescent="0.2">
      <c r="A419" s="1"/>
      <c r="B419" s="1"/>
      <c r="C419" s="6"/>
      <c r="D419" s="6"/>
      <c r="E419" s="6"/>
      <c r="F419" s="6"/>
      <c r="G419" s="11"/>
      <c r="H419" s="6"/>
      <c r="I419" s="6"/>
      <c r="J419" s="6"/>
      <c r="K419" s="6"/>
      <c r="L419" s="6"/>
      <c r="M419" s="6"/>
      <c r="N419" s="6"/>
      <c r="O419" s="16"/>
      <c r="P419" s="16"/>
      <c r="Q419" s="16"/>
      <c r="R419" s="16"/>
      <c r="S419" s="16"/>
      <c r="T419" s="16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8"/>
      <c r="AM419" s="1"/>
      <c r="AN419" s="1"/>
    </row>
    <row r="420" spans="1:40" ht="15.75" customHeight="1" x14ac:dyDescent="0.2">
      <c r="A420" s="1"/>
      <c r="B420" s="1"/>
      <c r="C420" s="6"/>
      <c r="D420" s="6"/>
      <c r="E420" s="6"/>
      <c r="F420" s="6"/>
      <c r="G420" s="11"/>
      <c r="H420" s="6"/>
      <c r="I420" s="6"/>
      <c r="J420" s="6"/>
      <c r="K420" s="6"/>
      <c r="L420" s="6"/>
      <c r="M420" s="6"/>
      <c r="N420" s="6"/>
      <c r="O420" s="16"/>
      <c r="P420" s="16"/>
      <c r="Q420" s="16"/>
      <c r="R420" s="16"/>
      <c r="S420" s="16"/>
      <c r="T420" s="16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8"/>
      <c r="AM420" s="1"/>
      <c r="AN420" s="1"/>
    </row>
    <row r="421" spans="1:40" ht="15.75" customHeight="1" x14ac:dyDescent="0.2">
      <c r="A421" s="1"/>
      <c r="B421" s="1"/>
      <c r="C421" s="6"/>
      <c r="D421" s="6"/>
      <c r="E421" s="6"/>
      <c r="F421" s="6"/>
      <c r="G421" s="11"/>
      <c r="H421" s="6"/>
      <c r="I421" s="6"/>
      <c r="J421" s="6"/>
      <c r="K421" s="6"/>
      <c r="L421" s="6"/>
      <c r="M421" s="6"/>
      <c r="N421" s="6"/>
      <c r="O421" s="16"/>
      <c r="P421" s="16"/>
      <c r="Q421" s="16"/>
      <c r="R421" s="16"/>
      <c r="S421" s="16"/>
      <c r="T421" s="16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8"/>
      <c r="AM421" s="1"/>
      <c r="AN421" s="1"/>
    </row>
    <row r="422" spans="1:40" ht="15.75" customHeight="1" x14ac:dyDescent="0.2">
      <c r="A422" s="1"/>
      <c r="B422" s="1"/>
      <c r="C422" s="6"/>
      <c r="D422" s="6"/>
      <c r="E422" s="6"/>
      <c r="F422" s="6"/>
      <c r="G422" s="11"/>
      <c r="H422" s="6"/>
      <c r="I422" s="6"/>
      <c r="J422" s="6"/>
      <c r="K422" s="6"/>
      <c r="L422" s="6"/>
      <c r="M422" s="6"/>
      <c r="N422" s="6"/>
      <c r="O422" s="16"/>
      <c r="P422" s="16"/>
      <c r="Q422" s="16"/>
      <c r="R422" s="16"/>
      <c r="S422" s="16"/>
      <c r="T422" s="16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8"/>
      <c r="AM422" s="1"/>
      <c r="AN422" s="1"/>
    </row>
    <row r="423" spans="1:40" ht="15.75" customHeight="1" x14ac:dyDescent="0.2">
      <c r="A423" s="1"/>
      <c r="B423" s="1"/>
      <c r="C423" s="6"/>
      <c r="D423" s="6"/>
      <c r="E423" s="6"/>
      <c r="F423" s="6"/>
      <c r="G423" s="11"/>
      <c r="H423" s="6"/>
      <c r="I423" s="6"/>
      <c r="J423" s="6"/>
      <c r="K423" s="6"/>
      <c r="L423" s="6"/>
      <c r="M423" s="6"/>
      <c r="N423" s="6"/>
      <c r="O423" s="16"/>
      <c r="P423" s="16"/>
      <c r="Q423" s="16"/>
      <c r="R423" s="16"/>
      <c r="S423" s="16"/>
      <c r="T423" s="16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8"/>
      <c r="AM423" s="1"/>
      <c r="AN423" s="1"/>
    </row>
    <row r="424" spans="1:40" ht="15.75" customHeight="1" x14ac:dyDescent="0.2">
      <c r="A424" s="1"/>
      <c r="B424" s="1"/>
      <c r="C424" s="6"/>
      <c r="D424" s="6"/>
      <c r="E424" s="6"/>
      <c r="F424" s="6"/>
      <c r="G424" s="11"/>
      <c r="H424" s="6"/>
      <c r="I424" s="6"/>
      <c r="J424" s="6"/>
      <c r="K424" s="6"/>
      <c r="L424" s="6"/>
      <c r="M424" s="6"/>
      <c r="N424" s="6"/>
      <c r="O424" s="16"/>
      <c r="P424" s="16"/>
      <c r="Q424" s="16"/>
      <c r="R424" s="16"/>
      <c r="S424" s="16"/>
      <c r="T424" s="16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8"/>
      <c r="AM424" s="1"/>
      <c r="AN424" s="1"/>
    </row>
    <row r="425" spans="1:40" ht="15.75" customHeight="1" x14ac:dyDescent="0.2">
      <c r="A425" s="1"/>
      <c r="B425" s="1"/>
      <c r="C425" s="6"/>
      <c r="D425" s="6"/>
      <c r="E425" s="6"/>
      <c r="F425" s="6"/>
      <c r="G425" s="11"/>
      <c r="H425" s="6"/>
      <c r="I425" s="6"/>
      <c r="J425" s="6"/>
      <c r="K425" s="6"/>
      <c r="L425" s="6"/>
      <c r="M425" s="6"/>
      <c r="N425" s="6"/>
      <c r="O425" s="16"/>
      <c r="P425" s="16"/>
      <c r="Q425" s="16"/>
      <c r="R425" s="16"/>
      <c r="S425" s="16"/>
      <c r="T425" s="16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8"/>
      <c r="AM425" s="1"/>
      <c r="AN425" s="1"/>
    </row>
    <row r="426" spans="1:40" ht="15.75" customHeight="1" x14ac:dyDescent="0.2">
      <c r="A426" s="1"/>
      <c r="B426" s="1"/>
      <c r="C426" s="6"/>
      <c r="D426" s="6"/>
      <c r="E426" s="6"/>
      <c r="F426" s="6"/>
      <c r="G426" s="11"/>
      <c r="H426" s="6"/>
      <c r="I426" s="6"/>
      <c r="J426" s="6"/>
      <c r="K426" s="6"/>
      <c r="L426" s="6"/>
      <c r="M426" s="6"/>
      <c r="N426" s="6"/>
      <c r="O426" s="16"/>
      <c r="P426" s="16"/>
      <c r="Q426" s="16"/>
      <c r="R426" s="16"/>
      <c r="S426" s="16"/>
      <c r="T426" s="16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8"/>
      <c r="AM426" s="1"/>
      <c r="AN426" s="1"/>
    </row>
    <row r="427" spans="1:40" ht="15.75" customHeight="1" x14ac:dyDescent="0.2">
      <c r="A427" s="1"/>
      <c r="B427" s="1"/>
      <c r="C427" s="6"/>
      <c r="D427" s="6"/>
      <c r="E427" s="6"/>
      <c r="F427" s="6"/>
      <c r="G427" s="11"/>
      <c r="H427" s="6"/>
      <c r="I427" s="6"/>
      <c r="J427" s="6"/>
      <c r="K427" s="6"/>
      <c r="L427" s="6"/>
      <c r="M427" s="6"/>
      <c r="N427" s="6"/>
      <c r="O427" s="16"/>
      <c r="P427" s="16"/>
      <c r="Q427" s="16"/>
      <c r="R427" s="16"/>
      <c r="S427" s="16"/>
      <c r="T427" s="16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8"/>
      <c r="AM427" s="1"/>
      <c r="AN427" s="1"/>
    </row>
    <row r="428" spans="1:40" ht="15.75" customHeight="1" x14ac:dyDescent="0.2">
      <c r="A428" s="1"/>
      <c r="B428" s="1"/>
      <c r="C428" s="6"/>
      <c r="D428" s="6"/>
      <c r="E428" s="6"/>
      <c r="F428" s="6"/>
      <c r="G428" s="11"/>
      <c r="H428" s="6"/>
      <c r="I428" s="6"/>
      <c r="J428" s="6"/>
      <c r="K428" s="6"/>
      <c r="L428" s="6"/>
      <c r="M428" s="6"/>
      <c r="N428" s="6"/>
      <c r="O428" s="16"/>
      <c r="P428" s="16"/>
      <c r="Q428" s="16"/>
      <c r="R428" s="16"/>
      <c r="S428" s="16"/>
      <c r="T428" s="16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8"/>
      <c r="AM428" s="1"/>
      <c r="AN428" s="1"/>
    </row>
    <row r="429" spans="1:40" ht="15.75" customHeight="1" x14ac:dyDescent="0.2">
      <c r="A429" s="1"/>
      <c r="B429" s="1"/>
      <c r="C429" s="6"/>
      <c r="D429" s="6"/>
      <c r="E429" s="6"/>
      <c r="F429" s="6"/>
      <c r="G429" s="11"/>
      <c r="H429" s="6"/>
      <c r="I429" s="6"/>
      <c r="J429" s="6"/>
      <c r="K429" s="6"/>
      <c r="L429" s="6"/>
      <c r="M429" s="6"/>
      <c r="N429" s="6"/>
      <c r="O429" s="16"/>
      <c r="P429" s="16"/>
      <c r="Q429" s="16"/>
      <c r="R429" s="16"/>
      <c r="S429" s="16"/>
      <c r="T429" s="16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8"/>
      <c r="AM429" s="1"/>
      <c r="AN429" s="1"/>
    </row>
    <row r="430" spans="1:40" ht="15.75" customHeight="1" x14ac:dyDescent="0.2">
      <c r="A430" s="1"/>
      <c r="B430" s="1"/>
      <c r="C430" s="6"/>
      <c r="D430" s="6"/>
      <c r="E430" s="6"/>
      <c r="F430" s="6"/>
      <c r="G430" s="11"/>
      <c r="H430" s="6"/>
      <c r="I430" s="6"/>
      <c r="J430" s="6"/>
      <c r="K430" s="6"/>
      <c r="L430" s="6"/>
      <c r="M430" s="6"/>
      <c r="N430" s="6"/>
      <c r="O430" s="16"/>
      <c r="P430" s="16"/>
      <c r="Q430" s="16"/>
      <c r="R430" s="16"/>
      <c r="S430" s="16"/>
      <c r="T430" s="16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8"/>
      <c r="AM430" s="1"/>
      <c r="AN430" s="1"/>
    </row>
    <row r="431" spans="1:40" ht="15.75" customHeight="1" x14ac:dyDescent="0.2">
      <c r="A431" s="1"/>
      <c r="B431" s="1"/>
      <c r="C431" s="6"/>
      <c r="D431" s="6"/>
      <c r="E431" s="6"/>
      <c r="F431" s="6"/>
      <c r="G431" s="11"/>
      <c r="H431" s="6"/>
      <c r="I431" s="6"/>
      <c r="J431" s="6"/>
      <c r="K431" s="6"/>
      <c r="L431" s="6"/>
      <c r="M431" s="6"/>
      <c r="N431" s="6"/>
      <c r="O431" s="16"/>
      <c r="P431" s="16"/>
      <c r="Q431" s="16"/>
      <c r="R431" s="16"/>
      <c r="S431" s="16"/>
      <c r="T431" s="16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8"/>
      <c r="AM431" s="1"/>
      <c r="AN431" s="1"/>
    </row>
    <row r="432" spans="1:40" ht="15.75" customHeight="1" x14ac:dyDescent="0.2">
      <c r="A432" s="1"/>
      <c r="B432" s="1"/>
      <c r="C432" s="6"/>
      <c r="D432" s="6"/>
      <c r="E432" s="6"/>
      <c r="F432" s="6"/>
      <c r="G432" s="11"/>
      <c r="H432" s="6"/>
      <c r="I432" s="6"/>
      <c r="J432" s="6"/>
      <c r="K432" s="6"/>
      <c r="L432" s="6"/>
      <c r="M432" s="6"/>
      <c r="N432" s="6"/>
      <c r="O432" s="16"/>
      <c r="P432" s="16"/>
      <c r="Q432" s="16"/>
      <c r="R432" s="16"/>
      <c r="S432" s="16"/>
      <c r="T432" s="16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8"/>
      <c r="AM432" s="1"/>
      <c r="AN432" s="1"/>
    </row>
    <row r="433" spans="1:40" ht="15.75" customHeight="1" x14ac:dyDescent="0.2">
      <c r="A433" s="1"/>
      <c r="B433" s="1"/>
      <c r="C433" s="6"/>
      <c r="D433" s="6"/>
      <c r="E433" s="6"/>
      <c r="F433" s="6"/>
      <c r="G433" s="11"/>
      <c r="H433" s="6"/>
      <c r="I433" s="6"/>
      <c r="J433" s="6"/>
      <c r="K433" s="6"/>
      <c r="L433" s="6"/>
      <c r="M433" s="6"/>
      <c r="N433" s="6"/>
      <c r="O433" s="16"/>
      <c r="P433" s="16"/>
      <c r="Q433" s="16"/>
      <c r="R433" s="16"/>
      <c r="S433" s="16"/>
      <c r="T433" s="16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8"/>
      <c r="AM433" s="1"/>
      <c r="AN433" s="1"/>
    </row>
    <row r="434" spans="1:40" ht="15.75" customHeight="1" x14ac:dyDescent="0.2">
      <c r="A434" s="1"/>
      <c r="B434" s="1"/>
      <c r="C434" s="6"/>
      <c r="D434" s="6"/>
      <c r="E434" s="6"/>
      <c r="F434" s="6"/>
      <c r="G434" s="11"/>
      <c r="H434" s="6"/>
      <c r="I434" s="6"/>
      <c r="J434" s="6"/>
      <c r="K434" s="6"/>
      <c r="L434" s="6"/>
      <c r="M434" s="6"/>
      <c r="N434" s="6"/>
      <c r="O434" s="16"/>
      <c r="P434" s="16"/>
      <c r="Q434" s="16"/>
      <c r="R434" s="16"/>
      <c r="S434" s="16"/>
      <c r="T434" s="16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8"/>
      <c r="AM434" s="1"/>
      <c r="AN434" s="1"/>
    </row>
    <row r="435" spans="1:40" ht="15.75" customHeight="1" x14ac:dyDescent="0.2">
      <c r="A435" s="1"/>
      <c r="B435" s="1"/>
      <c r="C435" s="6"/>
      <c r="D435" s="6"/>
      <c r="E435" s="6"/>
      <c r="F435" s="6"/>
      <c r="G435" s="11"/>
      <c r="H435" s="6"/>
      <c r="I435" s="6"/>
      <c r="J435" s="6"/>
      <c r="K435" s="6"/>
      <c r="L435" s="6"/>
      <c r="M435" s="6"/>
      <c r="N435" s="6"/>
      <c r="O435" s="16"/>
      <c r="P435" s="16"/>
      <c r="Q435" s="16"/>
      <c r="R435" s="16"/>
      <c r="S435" s="16"/>
      <c r="T435" s="16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8"/>
      <c r="AM435" s="1"/>
      <c r="AN435" s="1"/>
    </row>
    <row r="436" spans="1:40" ht="15.75" customHeight="1" x14ac:dyDescent="0.2">
      <c r="A436" s="1"/>
      <c r="B436" s="1"/>
      <c r="C436" s="6"/>
      <c r="D436" s="6"/>
      <c r="E436" s="6"/>
      <c r="F436" s="6"/>
      <c r="G436" s="11"/>
      <c r="H436" s="6"/>
      <c r="I436" s="6"/>
      <c r="J436" s="6"/>
      <c r="K436" s="6"/>
      <c r="L436" s="6"/>
      <c r="M436" s="6"/>
      <c r="N436" s="6"/>
      <c r="O436" s="16"/>
      <c r="P436" s="16"/>
      <c r="Q436" s="16"/>
      <c r="R436" s="16"/>
      <c r="S436" s="16"/>
      <c r="T436" s="16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8"/>
      <c r="AM436" s="1"/>
      <c r="AN436" s="1"/>
    </row>
    <row r="437" spans="1:40" ht="15.75" customHeight="1" x14ac:dyDescent="0.2">
      <c r="A437" s="1"/>
      <c r="B437" s="1"/>
      <c r="C437" s="6"/>
      <c r="D437" s="6"/>
      <c r="E437" s="6"/>
      <c r="F437" s="6"/>
      <c r="G437" s="11"/>
      <c r="H437" s="6"/>
      <c r="I437" s="6"/>
      <c r="J437" s="6"/>
      <c r="K437" s="6"/>
      <c r="L437" s="6"/>
      <c r="M437" s="6"/>
      <c r="N437" s="6"/>
      <c r="O437" s="16"/>
      <c r="P437" s="16"/>
      <c r="Q437" s="16"/>
      <c r="R437" s="16"/>
      <c r="S437" s="16"/>
      <c r="T437" s="16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8"/>
      <c r="AM437" s="1"/>
      <c r="AN437" s="1"/>
    </row>
    <row r="438" spans="1:40" ht="15.75" customHeight="1" x14ac:dyDescent="0.2">
      <c r="A438" s="1"/>
      <c r="B438" s="1"/>
      <c r="C438" s="6"/>
      <c r="D438" s="6"/>
      <c r="E438" s="6"/>
      <c r="F438" s="6"/>
      <c r="G438" s="11"/>
      <c r="H438" s="6"/>
      <c r="I438" s="6"/>
      <c r="J438" s="6"/>
      <c r="K438" s="6"/>
      <c r="L438" s="6"/>
      <c r="M438" s="6"/>
      <c r="N438" s="6"/>
      <c r="O438" s="16"/>
      <c r="P438" s="16"/>
      <c r="Q438" s="16"/>
      <c r="R438" s="16"/>
      <c r="S438" s="16"/>
      <c r="T438" s="16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8"/>
      <c r="AM438" s="1"/>
      <c r="AN438" s="1"/>
    </row>
    <row r="439" spans="1:40" ht="15.75" customHeight="1" x14ac:dyDescent="0.2">
      <c r="A439" s="1"/>
      <c r="B439" s="1"/>
      <c r="C439" s="6"/>
      <c r="D439" s="6"/>
      <c r="E439" s="6"/>
      <c r="F439" s="6"/>
      <c r="G439" s="11"/>
      <c r="H439" s="6"/>
      <c r="I439" s="6"/>
      <c r="J439" s="6"/>
      <c r="K439" s="6"/>
      <c r="L439" s="6"/>
      <c r="M439" s="6"/>
      <c r="N439" s="6"/>
      <c r="O439" s="16"/>
      <c r="P439" s="16"/>
      <c r="Q439" s="16"/>
      <c r="R439" s="16"/>
      <c r="S439" s="16"/>
      <c r="T439" s="16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8"/>
      <c r="AM439" s="1"/>
      <c r="AN439" s="1"/>
    </row>
    <row r="440" spans="1:40" ht="15.75" customHeight="1" x14ac:dyDescent="0.2">
      <c r="A440" s="1"/>
      <c r="B440" s="1"/>
      <c r="C440" s="6"/>
      <c r="D440" s="6"/>
      <c r="E440" s="6"/>
      <c r="F440" s="6"/>
      <c r="G440" s="11"/>
      <c r="H440" s="6"/>
      <c r="I440" s="6"/>
      <c r="J440" s="6"/>
      <c r="K440" s="6"/>
      <c r="L440" s="6"/>
      <c r="M440" s="6"/>
      <c r="N440" s="6"/>
      <c r="O440" s="16"/>
      <c r="P440" s="16"/>
      <c r="Q440" s="16"/>
      <c r="R440" s="16"/>
      <c r="S440" s="16"/>
      <c r="T440" s="16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8"/>
      <c r="AM440" s="1"/>
      <c r="AN440" s="1"/>
    </row>
    <row r="441" spans="1:40" ht="15.75" customHeight="1" x14ac:dyDescent="0.2">
      <c r="A441" s="1"/>
      <c r="B441" s="1"/>
      <c r="C441" s="6"/>
      <c r="D441" s="6"/>
      <c r="E441" s="6"/>
      <c r="F441" s="6"/>
      <c r="G441" s="11"/>
      <c r="H441" s="6"/>
      <c r="I441" s="6"/>
      <c r="J441" s="6"/>
      <c r="K441" s="6"/>
      <c r="L441" s="6"/>
      <c r="M441" s="6"/>
      <c r="N441" s="6"/>
      <c r="O441" s="16"/>
      <c r="P441" s="16"/>
      <c r="Q441" s="16"/>
      <c r="R441" s="16"/>
      <c r="S441" s="16"/>
      <c r="T441" s="16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8"/>
      <c r="AM441" s="1"/>
      <c r="AN441" s="1"/>
    </row>
    <row r="442" spans="1:40" ht="15.75" customHeight="1" x14ac:dyDescent="0.2">
      <c r="A442" s="1"/>
      <c r="B442" s="1"/>
      <c r="C442" s="6"/>
      <c r="D442" s="6"/>
      <c r="E442" s="6"/>
      <c r="F442" s="6"/>
      <c r="G442" s="11"/>
      <c r="H442" s="6"/>
      <c r="I442" s="6"/>
      <c r="J442" s="6"/>
      <c r="K442" s="6"/>
      <c r="L442" s="6"/>
      <c r="M442" s="6"/>
      <c r="N442" s="6"/>
      <c r="O442" s="16"/>
      <c r="P442" s="16"/>
      <c r="Q442" s="16"/>
      <c r="R442" s="16"/>
      <c r="S442" s="16"/>
      <c r="T442" s="16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8"/>
      <c r="AM442" s="1"/>
      <c r="AN442" s="1"/>
    </row>
    <row r="443" spans="1:40" ht="15.75" customHeight="1" x14ac:dyDescent="0.2">
      <c r="A443" s="1"/>
      <c r="B443" s="1"/>
      <c r="C443" s="6"/>
      <c r="D443" s="6"/>
      <c r="E443" s="6"/>
      <c r="F443" s="6"/>
      <c r="G443" s="11"/>
      <c r="H443" s="6"/>
      <c r="I443" s="6"/>
      <c r="J443" s="6"/>
      <c r="K443" s="6"/>
      <c r="L443" s="6"/>
      <c r="M443" s="6"/>
      <c r="N443" s="6"/>
      <c r="O443" s="16"/>
      <c r="P443" s="16"/>
      <c r="Q443" s="16"/>
      <c r="R443" s="16"/>
      <c r="S443" s="16"/>
      <c r="T443" s="16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8"/>
      <c r="AM443" s="1"/>
      <c r="AN443" s="1"/>
    </row>
    <row r="444" spans="1:40" ht="15.75" customHeight="1" x14ac:dyDescent="0.2">
      <c r="A444" s="1"/>
      <c r="B444" s="1"/>
      <c r="C444" s="6"/>
      <c r="D444" s="6"/>
      <c r="E444" s="6"/>
      <c r="F444" s="6"/>
      <c r="G444" s="11"/>
      <c r="H444" s="6"/>
      <c r="I444" s="6"/>
      <c r="J444" s="6"/>
      <c r="K444" s="6"/>
      <c r="L444" s="6"/>
      <c r="M444" s="6"/>
      <c r="N444" s="6"/>
      <c r="O444" s="16"/>
      <c r="P444" s="16"/>
      <c r="Q444" s="16"/>
      <c r="R444" s="16"/>
      <c r="S444" s="16"/>
      <c r="T444" s="16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8"/>
      <c r="AM444" s="1"/>
      <c r="AN444" s="1"/>
    </row>
    <row r="445" spans="1:40" ht="15.75" customHeight="1" x14ac:dyDescent="0.2">
      <c r="A445" s="1"/>
      <c r="B445" s="1"/>
      <c r="C445" s="6"/>
      <c r="D445" s="6"/>
      <c r="E445" s="6"/>
      <c r="F445" s="6"/>
      <c r="G445" s="11"/>
      <c r="H445" s="6"/>
      <c r="I445" s="6"/>
      <c r="J445" s="6"/>
      <c r="K445" s="6"/>
      <c r="L445" s="6"/>
      <c r="M445" s="6"/>
      <c r="N445" s="6"/>
      <c r="O445" s="16"/>
      <c r="P445" s="16"/>
      <c r="Q445" s="16"/>
      <c r="R445" s="16"/>
      <c r="S445" s="16"/>
      <c r="T445" s="16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8"/>
      <c r="AM445" s="1"/>
      <c r="AN445" s="1"/>
    </row>
    <row r="446" spans="1:40" ht="15.75" customHeight="1" x14ac:dyDescent="0.2">
      <c r="A446" s="1"/>
      <c r="B446" s="1"/>
      <c r="C446" s="6"/>
      <c r="D446" s="6"/>
      <c r="E446" s="6"/>
      <c r="F446" s="6"/>
      <c r="G446" s="11"/>
      <c r="H446" s="6"/>
      <c r="I446" s="6"/>
      <c r="J446" s="6"/>
      <c r="K446" s="6"/>
      <c r="L446" s="6"/>
      <c r="M446" s="6"/>
      <c r="N446" s="6"/>
      <c r="O446" s="16"/>
      <c r="P446" s="16"/>
      <c r="Q446" s="16"/>
      <c r="R446" s="16"/>
      <c r="S446" s="16"/>
      <c r="T446" s="16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8"/>
      <c r="AM446" s="1"/>
      <c r="AN446" s="1"/>
    </row>
    <row r="447" spans="1:40" ht="15.75" customHeight="1" x14ac:dyDescent="0.2">
      <c r="A447" s="1"/>
      <c r="B447" s="1"/>
      <c r="C447" s="6"/>
      <c r="D447" s="6"/>
      <c r="E447" s="6"/>
      <c r="F447" s="6"/>
      <c r="G447" s="11"/>
      <c r="H447" s="6"/>
      <c r="I447" s="6"/>
      <c r="J447" s="6"/>
      <c r="K447" s="6"/>
      <c r="L447" s="6"/>
      <c r="M447" s="6"/>
      <c r="N447" s="6"/>
      <c r="O447" s="16"/>
      <c r="P447" s="16"/>
      <c r="Q447" s="16"/>
      <c r="R447" s="16"/>
      <c r="S447" s="16"/>
      <c r="T447" s="16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8"/>
      <c r="AM447" s="1"/>
      <c r="AN447" s="1"/>
    </row>
    <row r="448" spans="1:40" ht="15.75" customHeight="1" x14ac:dyDescent="0.2">
      <c r="A448" s="1"/>
      <c r="B448" s="1"/>
      <c r="C448" s="6"/>
      <c r="D448" s="6"/>
      <c r="E448" s="6"/>
      <c r="F448" s="6"/>
      <c r="G448" s="11"/>
      <c r="H448" s="6"/>
      <c r="I448" s="6"/>
      <c r="J448" s="6"/>
      <c r="K448" s="6"/>
      <c r="L448" s="6"/>
      <c r="M448" s="6"/>
      <c r="N448" s="6"/>
      <c r="O448" s="16"/>
      <c r="P448" s="16"/>
      <c r="Q448" s="16"/>
      <c r="R448" s="16"/>
      <c r="S448" s="16"/>
      <c r="T448" s="16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8"/>
      <c r="AM448" s="1"/>
      <c r="AN448" s="1"/>
    </row>
    <row r="449" spans="1:40" ht="15.75" customHeight="1" x14ac:dyDescent="0.2">
      <c r="A449" s="1"/>
      <c r="B449" s="1"/>
      <c r="C449" s="6"/>
      <c r="D449" s="6"/>
      <c r="E449" s="6"/>
      <c r="F449" s="6"/>
      <c r="G449" s="11"/>
      <c r="H449" s="6"/>
      <c r="I449" s="6"/>
      <c r="J449" s="6"/>
      <c r="K449" s="6"/>
      <c r="L449" s="6"/>
      <c r="M449" s="6"/>
      <c r="N449" s="6"/>
      <c r="O449" s="16"/>
      <c r="P449" s="16"/>
      <c r="Q449" s="16"/>
      <c r="R449" s="16"/>
      <c r="S449" s="16"/>
      <c r="T449" s="16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8"/>
      <c r="AM449" s="1"/>
      <c r="AN449" s="1"/>
    </row>
    <row r="450" spans="1:40" ht="15.75" customHeight="1" x14ac:dyDescent="0.2">
      <c r="A450" s="1"/>
      <c r="B450" s="1"/>
      <c r="C450" s="6"/>
      <c r="D450" s="6"/>
      <c r="E450" s="6"/>
      <c r="F450" s="6"/>
      <c r="G450" s="11"/>
      <c r="H450" s="6"/>
      <c r="I450" s="6"/>
      <c r="J450" s="6"/>
      <c r="K450" s="6"/>
      <c r="L450" s="6"/>
      <c r="M450" s="6"/>
      <c r="N450" s="6"/>
      <c r="O450" s="16"/>
      <c r="P450" s="16"/>
      <c r="Q450" s="16"/>
      <c r="R450" s="16"/>
      <c r="S450" s="16"/>
      <c r="T450" s="16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8"/>
      <c r="AM450" s="1"/>
      <c r="AN450" s="1"/>
    </row>
    <row r="451" spans="1:40" ht="15.75" customHeight="1" x14ac:dyDescent="0.2">
      <c r="A451" s="1"/>
      <c r="B451" s="1"/>
      <c r="C451" s="6"/>
      <c r="D451" s="6"/>
      <c r="E451" s="6"/>
      <c r="F451" s="6"/>
      <c r="G451" s="11"/>
      <c r="H451" s="6"/>
      <c r="I451" s="6"/>
      <c r="J451" s="6"/>
      <c r="K451" s="6"/>
      <c r="L451" s="6"/>
      <c r="M451" s="6"/>
      <c r="N451" s="6"/>
      <c r="O451" s="16"/>
      <c r="P451" s="16"/>
      <c r="Q451" s="16"/>
      <c r="R451" s="16"/>
      <c r="S451" s="16"/>
      <c r="T451" s="16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8"/>
      <c r="AM451" s="1"/>
      <c r="AN451" s="1"/>
    </row>
    <row r="452" spans="1:40" ht="15.75" customHeight="1" x14ac:dyDescent="0.2">
      <c r="A452" s="1"/>
      <c r="B452" s="1"/>
      <c r="C452" s="6"/>
      <c r="D452" s="6"/>
      <c r="E452" s="6"/>
      <c r="F452" s="6"/>
      <c r="G452" s="11"/>
      <c r="H452" s="6"/>
      <c r="I452" s="6"/>
      <c r="J452" s="6"/>
      <c r="K452" s="6"/>
      <c r="L452" s="6"/>
      <c r="M452" s="6"/>
      <c r="N452" s="6"/>
      <c r="O452" s="16"/>
      <c r="P452" s="16"/>
      <c r="Q452" s="16"/>
      <c r="R452" s="16"/>
      <c r="S452" s="16"/>
      <c r="T452" s="16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8"/>
      <c r="AM452" s="1"/>
      <c r="AN452" s="1"/>
    </row>
    <row r="453" spans="1:40" ht="15.75" customHeight="1" x14ac:dyDescent="0.2">
      <c r="A453" s="1"/>
      <c r="B453" s="1"/>
      <c r="C453" s="6"/>
      <c r="D453" s="6"/>
      <c r="E453" s="6"/>
      <c r="F453" s="6"/>
      <c r="G453" s="11"/>
      <c r="H453" s="6"/>
      <c r="I453" s="6"/>
      <c r="J453" s="6"/>
      <c r="K453" s="6"/>
      <c r="L453" s="6"/>
      <c r="M453" s="6"/>
      <c r="N453" s="6"/>
      <c r="O453" s="16"/>
      <c r="P453" s="16"/>
      <c r="Q453" s="16"/>
      <c r="R453" s="16"/>
      <c r="S453" s="16"/>
      <c r="T453" s="16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8"/>
      <c r="AM453" s="1"/>
      <c r="AN453" s="1"/>
    </row>
    <row r="454" spans="1:40" ht="15.75" customHeight="1" x14ac:dyDescent="0.2">
      <c r="A454" s="1"/>
      <c r="B454" s="1"/>
      <c r="C454" s="6"/>
      <c r="D454" s="6"/>
      <c r="E454" s="6"/>
      <c r="F454" s="6"/>
      <c r="G454" s="11"/>
      <c r="H454" s="6"/>
      <c r="I454" s="6"/>
      <c r="J454" s="6"/>
      <c r="K454" s="6"/>
      <c r="L454" s="6"/>
      <c r="M454" s="6"/>
      <c r="N454" s="6"/>
      <c r="O454" s="16"/>
      <c r="P454" s="16"/>
      <c r="Q454" s="16"/>
      <c r="R454" s="16"/>
      <c r="S454" s="16"/>
      <c r="T454" s="16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8"/>
      <c r="AM454" s="1"/>
      <c r="AN454" s="1"/>
    </row>
    <row r="455" spans="1:40" ht="15.75" customHeight="1" x14ac:dyDescent="0.2">
      <c r="A455" s="1"/>
      <c r="B455" s="1"/>
      <c r="C455" s="6"/>
      <c r="D455" s="6"/>
      <c r="E455" s="6"/>
      <c r="F455" s="6"/>
      <c r="G455" s="11"/>
      <c r="H455" s="6"/>
      <c r="I455" s="6"/>
      <c r="J455" s="6"/>
      <c r="K455" s="6"/>
      <c r="L455" s="6"/>
      <c r="M455" s="6"/>
      <c r="N455" s="6"/>
      <c r="O455" s="16"/>
      <c r="P455" s="16"/>
      <c r="Q455" s="16"/>
      <c r="R455" s="16"/>
      <c r="S455" s="16"/>
      <c r="T455" s="16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8"/>
      <c r="AM455" s="1"/>
      <c r="AN455" s="1"/>
    </row>
    <row r="456" spans="1:40" ht="15.75" customHeight="1" x14ac:dyDescent="0.2">
      <c r="A456" s="1"/>
      <c r="B456" s="1"/>
      <c r="C456" s="6"/>
      <c r="D456" s="6"/>
      <c r="E456" s="6"/>
      <c r="F456" s="6"/>
      <c r="G456" s="11"/>
      <c r="H456" s="6"/>
      <c r="I456" s="6"/>
      <c r="J456" s="6"/>
      <c r="K456" s="6"/>
      <c r="L456" s="6"/>
      <c r="M456" s="6"/>
      <c r="N456" s="6"/>
      <c r="O456" s="16"/>
      <c r="P456" s="16"/>
      <c r="Q456" s="16"/>
      <c r="R456" s="16"/>
      <c r="S456" s="16"/>
      <c r="T456" s="16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8"/>
      <c r="AM456" s="1"/>
      <c r="AN456" s="1"/>
    </row>
    <row r="457" spans="1:40" ht="15.75" customHeight="1" x14ac:dyDescent="0.2">
      <c r="A457" s="1"/>
      <c r="B457" s="1"/>
      <c r="C457" s="6"/>
      <c r="D457" s="6"/>
      <c r="E457" s="6"/>
      <c r="F457" s="6"/>
      <c r="G457" s="11"/>
      <c r="H457" s="6"/>
      <c r="I457" s="6"/>
      <c r="J457" s="6"/>
      <c r="K457" s="6"/>
      <c r="L457" s="6"/>
      <c r="M457" s="6"/>
      <c r="N457" s="6"/>
      <c r="O457" s="16"/>
      <c r="P457" s="16"/>
      <c r="Q457" s="16"/>
      <c r="R457" s="16"/>
      <c r="S457" s="16"/>
      <c r="T457" s="16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8"/>
      <c r="AM457" s="1"/>
      <c r="AN457" s="1"/>
    </row>
    <row r="458" spans="1:40" ht="15.75" customHeight="1" x14ac:dyDescent="0.2">
      <c r="A458" s="1"/>
      <c r="B458" s="1"/>
      <c r="C458" s="6"/>
      <c r="D458" s="6"/>
      <c r="E458" s="6"/>
      <c r="F458" s="6"/>
      <c r="G458" s="11"/>
      <c r="H458" s="6"/>
      <c r="I458" s="6"/>
      <c r="J458" s="6"/>
      <c r="K458" s="6"/>
      <c r="L458" s="6"/>
      <c r="M458" s="6"/>
      <c r="N458" s="6"/>
      <c r="O458" s="16"/>
      <c r="P458" s="16"/>
      <c r="Q458" s="16"/>
      <c r="R458" s="16"/>
      <c r="S458" s="16"/>
      <c r="T458" s="16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8"/>
      <c r="AM458" s="1"/>
      <c r="AN458" s="1"/>
    </row>
    <row r="459" spans="1:40" ht="15.75" customHeight="1" x14ac:dyDescent="0.2">
      <c r="A459" s="1"/>
      <c r="B459" s="1"/>
      <c r="C459" s="6"/>
      <c r="D459" s="6"/>
      <c r="E459" s="6"/>
      <c r="F459" s="6"/>
      <c r="G459" s="11"/>
      <c r="H459" s="6"/>
      <c r="I459" s="6"/>
      <c r="J459" s="6"/>
      <c r="K459" s="6"/>
      <c r="L459" s="6"/>
      <c r="M459" s="6"/>
      <c r="N459" s="6"/>
      <c r="O459" s="16"/>
      <c r="P459" s="16"/>
      <c r="Q459" s="16"/>
      <c r="R459" s="16"/>
      <c r="S459" s="16"/>
      <c r="T459" s="16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8"/>
      <c r="AM459" s="1"/>
      <c r="AN459" s="1"/>
    </row>
    <row r="460" spans="1:40" ht="15.75" customHeight="1" x14ac:dyDescent="0.2">
      <c r="A460" s="1"/>
      <c r="B460" s="1"/>
      <c r="C460" s="6"/>
      <c r="D460" s="6"/>
      <c r="E460" s="6"/>
      <c r="F460" s="6"/>
      <c r="G460" s="11"/>
      <c r="H460" s="6"/>
      <c r="I460" s="6"/>
      <c r="J460" s="6"/>
      <c r="K460" s="6"/>
      <c r="L460" s="6"/>
      <c r="M460" s="6"/>
      <c r="N460" s="6"/>
      <c r="O460" s="16"/>
      <c r="P460" s="16"/>
      <c r="Q460" s="16"/>
      <c r="R460" s="16"/>
      <c r="S460" s="16"/>
      <c r="T460" s="16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8"/>
      <c r="AM460" s="1"/>
      <c r="AN460" s="1"/>
    </row>
    <row r="461" spans="1:40" ht="15.75" customHeight="1" x14ac:dyDescent="0.2">
      <c r="A461" s="1"/>
      <c r="B461" s="1"/>
      <c r="C461" s="6"/>
      <c r="D461" s="6"/>
      <c r="E461" s="6"/>
      <c r="F461" s="6"/>
      <c r="G461" s="11"/>
      <c r="H461" s="6"/>
      <c r="I461" s="6"/>
      <c r="J461" s="6"/>
      <c r="K461" s="6"/>
      <c r="L461" s="6"/>
      <c r="M461" s="6"/>
      <c r="N461" s="6"/>
      <c r="O461" s="16"/>
      <c r="P461" s="16"/>
      <c r="Q461" s="16"/>
      <c r="R461" s="16"/>
      <c r="S461" s="16"/>
      <c r="T461" s="16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8"/>
      <c r="AM461" s="1"/>
      <c r="AN461" s="1"/>
    </row>
    <row r="462" spans="1:40" ht="15.75" customHeight="1" x14ac:dyDescent="0.2">
      <c r="A462" s="1"/>
      <c r="B462" s="1"/>
      <c r="C462" s="6"/>
      <c r="D462" s="6"/>
      <c r="E462" s="6"/>
      <c r="F462" s="6"/>
      <c r="G462" s="11"/>
      <c r="H462" s="6"/>
      <c r="I462" s="6"/>
      <c r="J462" s="6"/>
      <c r="K462" s="6"/>
      <c r="L462" s="6"/>
      <c r="M462" s="6"/>
      <c r="N462" s="6"/>
      <c r="O462" s="16"/>
      <c r="P462" s="16"/>
      <c r="Q462" s="16"/>
      <c r="R462" s="16"/>
      <c r="S462" s="16"/>
      <c r="T462" s="16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8"/>
      <c r="AM462" s="1"/>
      <c r="AN462" s="1"/>
    </row>
    <row r="463" spans="1:40" ht="15.75" customHeight="1" x14ac:dyDescent="0.2">
      <c r="A463" s="1"/>
      <c r="B463" s="1"/>
      <c r="C463" s="6"/>
      <c r="D463" s="6"/>
      <c r="E463" s="6"/>
      <c r="F463" s="6"/>
      <c r="G463" s="11"/>
      <c r="H463" s="6"/>
      <c r="I463" s="6"/>
      <c r="J463" s="6"/>
      <c r="K463" s="6"/>
      <c r="L463" s="6"/>
      <c r="M463" s="6"/>
      <c r="N463" s="6"/>
      <c r="O463" s="16"/>
      <c r="P463" s="16"/>
      <c r="Q463" s="16"/>
      <c r="R463" s="16"/>
      <c r="S463" s="16"/>
      <c r="T463" s="16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8"/>
      <c r="AM463" s="1"/>
      <c r="AN463" s="1"/>
    </row>
    <row r="464" spans="1:40" ht="15.75" customHeight="1" x14ac:dyDescent="0.2">
      <c r="A464" s="1"/>
      <c r="B464" s="1"/>
      <c r="C464" s="6"/>
      <c r="D464" s="6"/>
      <c r="E464" s="6"/>
      <c r="F464" s="6"/>
      <c r="G464" s="11"/>
      <c r="H464" s="6"/>
      <c r="I464" s="6"/>
      <c r="J464" s="6"/>
      <c r="K464" s="6"/>
      <c r="L464" s="6"/>
      <c r="M464" s="6"/>
      <c r="N464" s="6"/>
      <c r="O464" s="16"/>
      <c r="P464" s="16"/>
      <c r="Q464" s="16"/>
      <c r="R464" s="16"/>
      <c r="S464" s="16"/>
      <c r="T464" s="16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8"/>
      <c r="AM464" s="1"/>
      <c r="AN464" s="1"/>
    </row>
    <row r="465" spans="1:40" ht="15.75" customHeight="1" x14ac:dyDescent="0.2">
      <c r="A465" s="1"/>
      <c r="B465" s="1"/>
      <c r="C465" s="6"/>
      <c r="D465" s="6"/>
      <c r="E465" s="6"/>
      <c r="F465" s="6"/>
      <c r="G465" s="11"/>
      <c r="H465" s="6"/>
      <c r="I465" s="6"/>
      <c r="J465" s="6"/>
      <c r="K465" s="6"/>
      <c r="L465" s="6"/>
      <c r="M465" s="6"/>
      <c r="N465" s="6"/>
      <c r="O465" s="16"/>
      <c r="P465" s="16"/>
      <c r="Q465" s="16"/>
      <c r="R465" s="16"/>
      <c r="S465" s="16"/>
      <c r="T465" s="16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8"/>
      <c r="AM465" s="1"/>
      <c r="AN465" s="1"/>
    </row>
    <row r="466" spans="1:40" ht="15.75" customHeight="1" x14ac:dyDescent="0.2">
      <c r="A466" s="1"/>
      <c r="B466" s="1"/>
      <c r="C466" s="6"/>
      <c r="D466" s="6"/>
      <c r="E466" s="6"/>
      <c r="F466" s="6"/>
      <c r="G466" s="11"/>
      <c r="H466" s="6"/>
      <c r="I466" s="6"/>
      <c r="J466" s="6"/>
      <c r="K466" s="6"/>
      <c r="L466" s="6"/>
      <c r="M466" s="6"/>
      <c r="N466" s="6"/>
      <c r="O466" s="16"/>
      <c r="P466" s="16"/>
      <c r="Q466" s="16"/>
      <c r="R466" s="16"/>
      <c r="S466" s="16"/>
      <c r="T466" s="16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8"/>
      <c r="AM466" s="1"/>
      <c r="AN466" s="1"/>
    </row>
    <row r="467" spans="1:40" ht="15.75" customHeight="1" x14ac:dyDescent="0.2">
      <c r="A467" s="1"/>
      <c r="B467" s="1"/>
      <c r="C467" s="6"/>
      <c r="D467" s="6"/>
      <c r="E467" s="6"/>
      <c r="F467" s="6"/>
      <c r="G467" s="11"/>
      <c r="H467" s="6"/>
      <c r="I467" s="6"/>
      <c r="J467" s="6"/>
      <c r="K467" s="6"/>
      <c r="L467" s="6"/>
      <c r="M467" s="6"/>
      <c r="N467" s="6"/>
      <c r="O467" s="16"/>
      <c r="P467" s="16"/>
      <c r="Q467" s="16"/>
      <c r="R467" s="16"/>
      <c r="S467" s="16"/>
      <c r="T467" s="16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8"/>
      <c r="AM467" s="1"/>
      <c r="AN467" s="1"/>
    </row>
    <row r="468" spans="1:40" ht="15.75" customHeight="1" x14ac:dyDescent="0.2">
      <c r="A468" s="1"/>
      <c r="B468" s="1"/>
      <c r="C468" s="6"/>
      <c r="D468" s="6"/>
      <c r="E468" s="6"/>
      <c r="F468" s="6"/>
      <c r="G468" s="11"/>
      <c r="H468" s="6"/>
      <c r="I468" s="6"/>
      <c r="J468" s="6"/>
      <c r="K468" s="6"/>
      <c r="L468" s="6"/>
      <c r="M468" s="6"/>
      <c r="N468" s="6"/>
      <c r="O468" s="16"/>
      <c r="P468" s="16"/>
      <c r="Q468" s="16"/>
      <c r="R468" s="16"/>
      <c r="S468" s="16"/>
      <c r="T468" s="16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8"/>
      <c r="AM468" s="1"/>
      <c r="AN468" s="1"/>
    </row>
    <row r="469" spans="1:40" ht="15.75" customHeight="1" x14ac:dyDescent="0.2">
      <c r="A469" s="1"/>
      <c r="B469" s="1"/>
      <c r="C469" s="6"/>
      <c r="D469" s="6"/>
      <c r="E469" s="6"/>
      <c r="F469" s="6"/>
      <c r="G469" s="11"/>
      <c r="H469" s="6"/>
      <c r="I469" s="6"/>
      <c r="J469" s="6"/>
      <c r="K469" s="6"/>
      <c r="L469" s="6"/>
      <c r="M469" s="6"/>
      <c r="N469" s="6"/>
      <c r="O469" s="16"/>
      <c r="P469" s="16"/>
      <c r="Q469" s="16"/>
      <c r="R469" s="16"/>
      <c r="S469" s="16"/>
      <c r="T469" s="16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8"/>
      <c r="AM469" s="1"/>
      <c r="AN469" s="1"/>
    </row>
    <row r="470" spans="1:40" ht="15.75" customHeight="1" x14ac:dyDescent="0.2">
      <c r="A470" s="1"/>
      <c r="B470" s="1"/>
      <c r="C470" s="6"/>
      <c r="D470" s="6"/>
      <c r="E470" s="6"/>
      <c r="F470" s="6"/>
      <c r="G470" s="11"/>
      <c r="H470" s="6"/>
      <c r="I470" s="6"/>
      <c r="J470" s="6"/>
      <c r="K470" s="6"/>
      <c r="L470" s="6"/>
      <c r="M470" s="6"/>
      <c r="N470" s="6"/>
      <c r="O470" s="16"/>
      <c r="P470" s="16"/>
      <c r="Q470" s="16"/>
      <c r="R470" s="16"/>
      <c r="S470" s="16"/>
      <c r="T470" s="16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8"/>
      <c r="AM470" s="1"/>
      <c r="AN470" s="1"/>
    </row>
    <row r="471" spans="1:40" ht="15.75" customHeight="1" x14ac:dyDescent="0.2">
      <c r="A471" s="1"/>
      <c r="B471" s="1"/>
      <c r="C471" s="6"/>
      <c r="D471" s="6"/>
      <c r="E471" s="6"/>
      <c r="F471" s="6"/>
      <c r="G471" s="11"/>
      <c r="H471" s="6"/>
      <c r="I471" s="6"/>
      <c r="J471" s="6"/>
      <c r="K471" s="6"/>
      <c r="L471" s="6"/>
      <c r="M471" s="6"/>
      <c r="N471" s="6"/>
      <c r="O471" s="16"/>
      <c r="P471" s="16"/>
      <c r="Q471" s="16"/>
      <c r="R471" s="16"/>
      <c r="S471" s="16"/>
      <c r="T471" s="16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8"/>
      <c r="AM471" s="1"/>
      <c r="AN471" s="1"/>
    </row>
    <row r="472" spans="1:40" ht="15.75" customHeight="1" x14ac:dyDescent="0.2">
      <c r="A472" s="1"/>
      <c r="B472" s="1"/>
      <c r="C472" s="6"/>
      <c r="D472" s="6"/>
      <c r="E472" s="6"/>
      <c r="F472" s="6"/>
      <c r="G472" s="11"/>
      <c r="H472" s="6"/>
      <c r="I472" s="6"/>
      <c r="J472" s="6"/>
      <c r="K472" s="6"/>
      <c r="L472" s="6"/>
      <c r="M472" s="6"/>
      <c r="N472" s="6"/>
      <c r="O472" s="16"/>
      <c r="P472" s="16"/>
      <c r="Q472" s="16"/>
      <c r="R472" s="16"/>
      <c r="S472" s="16"/>
      <c r="T472" s="16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8"/>
      <c r="AM472" s="1"/>
      <c r="AN472" s="1"/>
    </row>
    <row r="473" spans="1:40" ht="15.75" customHeight="1" x14ac:dyDescent="0.2">
      <c r="A473" s="1"/>
      <c r="B473" s="1"/>
      <c r="C473" s="6"/>
      <c r="D473" s="6"/>
      <c r="E473" s="6"/>
      <c r="F473" s="6"/>
      <c r="G473" s="11"/>
      <c r="H473" s="6"/>
      <c r="I473" s="6"/>
      <c r="J473" s="6"/>
      <c r="K473" s="6"/>
      <c r="L473" s="6"/>
      <c r="M473" s="6"/>
      <c r="N473" s="6"/>
      <c r="O473" s="16"/>
      <c r="P473" s="16"/>
      <c r="Q473" s="16"/>
      <c r="R473" s="16"/>
      <c r="S473" s="16"/>
      <c r="T473" s="16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8"/>
      <c r="AM473" s="1"/>
      <c r="AN473" s="1"/>
    </row>
    <row r="474" spans="1:40" ht="15.75" customHeight="1" x14ac:dyDescent="0.2">
      <c r="A474" s="1"/>
      <c r="B474" s="1"/>
      <c r="C474" s="6"/>
      <c r="D474" s="6"/>
      <c r="E474" s="6"/>
      <c r="F474" s="6"/>
      <c r="G474" s="11"/>
      <c r="H474" s="6"/>
      <c r="I474" s="6"/>
      <c r="J474" s="6"/>
      <c r="K474" s="6"/>
      <c r="L474" s="6"/>
      <c r="M474" s="6"/>
      <c r="N474" s="6"/>
      <c r="O474" s="16"/>
      <c r="P474" s="16"/>
      <c r="Q474" s="16"/>
      <c r="R474" s="16"/>
      <c r="S474" s="16"/>
      <c r="T474" s="16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8"/>
      <c r="AM474" s="1"/>
      <c r="AN474" s="1"/>
    </row>
    <row r="475" spans="1:40" ht="15.75" customHeight="1" x14ac:dyDescent="0.2">
      <c r="A475" s="1"/>
      <c r="B475" s="1"/>
      <c r="C475" s="6"/>
      <c r="D475" s="6"/>
      <c r="E475" s="6"/>
      <c r="F475" s="6"/>
      <c r="G475" s="11"/>
      <c r="H475" s="6"/>
      <c r="I475" s="6"/>
      <c r="J475" s="6"/>
      <c r="K475" s="6"/>
      <c r="L475" s="6"/>
      <c r="M475" s="6"/>
      <c r="N475" s="6"/>
      <c r="O475" s="16"/>
      <c r="P475" s="16"/>
      <c r="Q475" s="16"/>
      <c r="R475" s="16"/>
      <c r="S475" s="16"/>
      <c r="T475" s="16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8"/>
      <c r="AM475" s="1"/>
      <c r="AN475" s="1"/>
    </row>
    <row r="476" spans="1:40" ht="15.75" customHeight="1" x14ac:dyDescent="0.2">
      <c r="A476" s="1"/>
      <c r="B476" s="1"/>
      <c r="C476" s="6"/>
      <c r="D476" s="6"/>
      <c r="E476" s="6"/>
      <c r="F476" s="6"/>
      <c r="G476" s="11"/>
      <c r="H476" s="6"/>
      <c r="I476" s="6"/>
      <c r="J476" s="6"/>
      <c r="K476" s="6"/>
      <c r="L476" s="6"/>
      <c r="M476" s="6"/>
      <c r="N476" s="6"/>
      <c r="O476" s="16"/>
      <c r="P476" s="16"/>
      <c r="Q476" s="16"/>
      <c r="R476" s="16"/>
      <c r="S476" s="16"/>
      <c r="T476" s="16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8"/>
      <c r="AM476" s="1"/>
      <c r="AN476" s="1"/>
    </row>
    <row r="477" spans="1:40" ht="15.75" customHeight="1" x14ac:dyDescent="0.2">
      <c r="A477" s="1"/>
      <c r="B477" s="1"/>
      <c r="C477" s="6"/>
      <c r="D477" s="6"/>
      <c r="E477" s="6"/>
      <c r="F477" s="6"/>
      <c r="G477" s="11"/>
      <c r="H477" s="6"/>
      <c r="I477" s="6"/>
      <c r="J477" s="6"/>
      <c r="K477" s="6"/>
      <c r="L477" s="6"/>
      <c r="M477" s="6"/>
      <c r="N477" s="6"/>
      <c r="O477" s="16"/>
      <c r="P477" s="16"/>
      <c r="Q477" s="16"/>
      <c r="R477" s="16"/>
      <c r="S477" s="16"/>
      <c r="T477" s="16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8"/>
      <c r="AM477" s="1"/>
      <c r="AN477" s="1"/>
    </row>
    <row r="478" spans="1:40" ht="15.75" customHeight="1" x14ac:dyDescent="0.2">
      <c r="A478" s="1"/>
      <c r="B478" s="1"/>
      <c r="C478" s="6"/>
      <c r="D478" s="6"/>
      <c r="E478" s="6"/>
      <c r="F478" s="6"/>
      <c r="G478" s="11"/>
      <c r="H478" s="6"/>
      <c r="I478" s="6"/>
      <c r="J478" s="6"/>
      <c r="K478" s="6"/>
      <c r="L478" s="6"/>
      <c r="M478" s="6"/>
      <c r="N478" s="6"/>
      <c r="O478" s="16"/>
      <c r="P478" s="16"/>
      <c r="Q478" s="16"/>
      <c r="R478" s="16"/>
      <c r="S478" s="16"/>
      <c r="T478" s="16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8"/>
      <c r="AM478" s="1"/>
      <c r="AN478" s="1"/>
    </row>
    <row r="479" spans="1:40" ht="15.75" customHeight="1" x14ac:dyDescent="0.2">
      <c r="A479" s="1"/>
      <c r="B479" s="1"/>
      <c r="C479" s="6"/>
      <c r="D479" s="6"/>
      <c r="E479" s="6"/>
      <c r="F479" s="6"/>
      <c r="G479" s="11"/>
      <c r="H479" s="6"/>
      <c r="I479" s="6"/>
      <c r="J479" s="6"/>
      <c r="K479" s="6"/>
      <c r="L479" s="6"/>
      <c r="M479" s="6"/>
      <c r="N479" s="6"/>
      <c r="O479" s="16"/>
      <c r="P479" s="16"/>
      <c r="Q479" s="16"/>
      <c r="R479" s="16"/>
      <c r="S479" s="16"/>
      <c r="T479" s="16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8"/>
      <c r="AM479" s="1"/>
      <c r="AN479" s="1"/>
    </row>
    <row r="480" spans="1:40" ht="15.75" customHeight="1" x14ac:dyDescent="0.2">
      <c r="A480" s="1"/>
      <c r="B480" s="1"/>
      <c r="C480" s="6"/>
      <c r="D480" s="6"/>
      <c r="E480" s="6"/>
      <c r="F480" s="6"/>
      <c r="G480" s="11"/>
      <c r="H480" s="6"/>
      <c r="I480" s="6"/>
      <c r="J480" s="6"/>
      <c r="K480" s="6"/>
      <c r="L480" s="6"/>
      <c r="M480" s="6"/>
      <c r="N480" s="6"/>
      <c r="O480" s="16"/>
      <c r="P480" s="16"/>
      <c r="Q480" s="16"/>
      <c r="R480" s="16"/>
      <c r="S480" s="16"/>
      <c r="T480" s="16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8"/>
      <c r="AM480" s="1"/>
      <c r="AN480" s="1"/>
    </row>
    <row r="481" spans="1:40" ht="15.75" customHeight="1" x14ac:dyDescent="0.2">
      <c r="A481" s="1"/>
      <c r="B481" s="1"/>
      <c r="C481" s="6"/>
      <c r="D481" s="6"/>
      <c r="E481" s="6"/>
      <c r="F481" s="6"/>
      <c r="G481" s="11"/>
      <c r="H481" s="6"/>
      <c r="I481" s="6"/>
      <c r="J481" s="6"/>
      <c r="K481" s="6"/>
      <c r="L481" s="6"/>
      <c r="M481" s="6"/>
      <c r="N481" s="6"/>
      <c r="O481" s="16"/>
      <c r="P481" s="16"/>
      <c r="Q481" s="16"/>
      <c r="R481" s="16"/>
      <c r="S481" s="16"/>
      <c r="T481" s="16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8"/>
      <c r="AM481" s="1"/>
      <c r="AN481" s="1"/>
    </row>
    <row r="482" spans="1:40" ht="15.75" customHeight="1" x14ac:dyDescent="0.2">
      <c r="A482" s="1"/>
      <c r="B482" s="1"/>
      <c r="C482" s="6"/>
      <c r="D482" s="6"/>
      <c r="E482" s="6"/>
      <c r="F482" s="6"/>
      <c r="G482" s="11"/>
      <c r="H482" s="6"/>
      <c r="I482" s="6"/>
      <c r="J482" s="6"/>
      <c r="K482" s="6"/>
      <c r="L482" s="6"/>
      <c r="M482" s="6"/>
      <c r="N482" s="6"/>
      <c r="O482" s="16"/>
      <c r="P482" s="16"/>
      <c r="Q482" s="16"/>
      <c r="R482" s="16"/>
      <c r="S482" s="16"/>
      <c r="T482" s="16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8"/>
      <c r="AM482" s="1"/>
      <c r="AN482" s="1"/>
    </row>
    <row r="483" spans="1:40" ht="15.75" customHeight="1" x14ac:dyDescent="0.2">
      <c r="A483" s="1"/>
      <c r="B483" s="1"/>
      <c r="C483" s="6"/>
      <c r="D483" s="6"/>
      <c r="E483" s="6"/>
      <c r="F483" s="6"/>
      <c r="G483" s="11"/>
      <c r="H483" s="6"/>
      <c r="I483" s="6"/>
      <c r="J483" s="6"/>
      <c r="K483" s="6"/>
      <c r="L483" s="6"/>
      <c r="M483" s="6"/>
      <c r="N483" s="6"/>
      <c r="O483" s="16"/>
      <c r="P483" s="16"/>
      <c r="Q483" s="16"/>
      <c r="R483" s="16"/>
      <c r="S483" s="16"/>
      <c r="T483" s="16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8"/>
      <c r="AM483" s="1"/>
      <c r="AN483" s="1"/>
    </row>
    <row r="484" spans="1:40" ht="15.75" customHeight="1" x14ac:dyDescent="0.2">
      <c r="A484" s="1"/>
      <c r="B484" s="1"/>
      <c r="C484" s="6"/>
      <c r="D484" s="6"/>
      <c r="E484" s="6"/>
      <c r="F484" s="6"/>
      <c r="G484" s="11"/>
      <c r="H484" s="6"/>
      <c r="I484" s="6"/>
      <c r="J484" s="6"/>
      <c r="K484" s="6"/>
      <c r="L484" s="6"/>
      <c r="M484" s="6"/>
      <c r="N484" s="6"/>
      <c r="O484" s="16"/>
      <c r="P484" s="16"/>
      <c r="Q484" s="16"/>
      <c r="R484" s="16"/>
      <c r="S484" s="16"/>
      <c r="T484" s="16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8"/>
      <c r="AM484" s="1"/>
      <c r="AN484" s="1"/>
    </row>
    <row r="485" spans="1:40" ht="15.75" customHeight="1" x14ac:dyDescent="0.2">
      <c r="A485" s="1"/>
      <c r="B485" s="1"/>
      <c r="C485" s="6"/>
      <c r="D485" s="6"/>
      <c r="E485" s="6"/>
      <c r="F485" s="6"/>
      <c r="G485" s="11"/>
      <c r="H485" s="6"/>
      <c r="I485" s="6"/>
      <c r="J485" s="6"/>
      <c r="K485" s="6"/>
      <c r="L485" s="6"/>
      <c r="M485" s="6"/>
      <c r="N485" s="6"/>
      <c r="O485" s="16"/>
      <c r="P485" s="16"/>
      <c r="Q485" s="16"/>
      <c r="R485" s="16"/>
      <c r="S485" s="16"/>
      <c r="T485" s="16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8"/>
      <c r="AM485" s="1"/>
      <c r="AN485" s="1"/>
    </row>
    <row r="486" spans="1:40" ht="15.75" customHeight="1" x14ac:dyDescent="0.2">
      <c r="A486" s="1"/>
      <c r="B486" s="1"/>
      <c r="C486" s="6"/>
      <c r="D486" s="6"/>
      <c r="E486" s="6"/>
      <c r="F486" s="6"/>
      <c r="G486" s="11"/>
      <c r="H486" s="6"/>
      <c r="I486" s="6"/>
      <c r="J486" s="6"/>
      <c r="K486" s="6"/>
      <c r="L486" s="6"/>
      <c r="M486" s="6"/>
      <c r="N486" s="6"/>
      <c r="O486" s="16"/>
      <c r="P486" s="16"/>
      <c r="Q486" s="16"/>
      <c r="R486" s="16"/>
      <c r="S486" s="16"/>
      <c r="T486" s="16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8"/>
      <c r="AM486" s="1"/>
      <c r="AN486" s="1"/>
    </row>
    <row r="487" spans="1:40" ht="15.75" customHeight="1" x14ac:dyDescent="0.2">
      <c r="A487" s="1"/>
      <c r="B487" s="1"/>
      <c r="C487" s="6"/>
      <c r="D487" s="6"/>
      <c r="E487" s="6"/>
      <c r="F487" s="6"/>
      <c r="G487" s="11"/>
      <c r="H487" s="6"/>
      <c r="I487" s="6"/>
      <c r="J487" s="6"/>
      <c r="K487" s="6"/>
      <c r="L487" s="6"/>
      <c r="M487" s="6"/>
      <c r="N487" s="6"/>
      <c r="O487" s="16"/>
      <c r="P487" s="16"/>
      <c r="Q487" s="16"/>
      <c r="R487" s="16"/>
      <c r="S487" s="16"/>
      <c r="T487" s="16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8"/>
      <c r="AM487" s="1"/>
      <c r="AN487" s="1"/>
    </row>
    <row r="488" spans="1:40" ht="15.75" customHeight="1" x14ac:dyDescent="0.2">
      <c r="A488" s="1"/>
      <c r="B488" s="1"/>
      <c r="C488" s="6"/>
      <c r="D488" s="6"/>
      <c r="E488" s="6"/>
      <c r="F488" s="6"/>
      <c r="G488" s="11"/>
      <c r="H488" s="6"/>
      <c r="I488" s="6"/>
      <c r="J488" s="6"/>
      <c r="K488" s="6"/>
      <c r="L488" s="6"/>
      <c r="M488" s="6"/>
      <c r="N488" s="6"/>
      <c r="O488" s="16"/>
      <c r="P488" s="16"/>
      <c r="Q488" s="16"/>
      <c r="R488" s="16"/>
      <c r="S488" s="16"/>
      <c r="T488" s="16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8"/>
      <c r="AM488" s="1"/>
      <c r="AN488" s="1"/>
    </row>
    <row r="489" spans="1:40" ht="15.75" customHeight="1" x14ac:dyDescent="0.2">
      <c r="A489" s="1"/>
      <c r="B489" s="1"/>
      <c r="C489" s="6"/>
      <c r="D489" s="6"/>
      <c r="E489" s="6"/>
      <c r="F489" s="6"/>
      <c r="G489" s="11"/>
      <c r="H489" s="6"/>
      <c r="I489" s="6"/>
      <c r="J489" s="6"/>
      <c r="K489" s="6"/>
      <c r="L489" s="6"/>
      <c r="M489" s="6"/>
      <c r="N489" s="6"/>
      <c r="O489" s="16"/>
      <c r="P489" s="16"/>
      <c r="Q489" s="16"/>
      <c r="R489" s="16"/>
      <c r="S489" s="16"/>
      <c r="T489" s="16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8"/>
      <c r="AM489" s="1"/>
      <c r="AN489" s="1"/>
    </row>
    <row r="490" spans="1:40" ht="15.75" customHeight="1" x14ac:dyDescent="0.2">
      <c r="A490" s="1"/>
      <c r="B490" s="1"/>
      <c r="C490" s="6"/>
      <c r="D490" s="6"/>
      <c r="E490" s="6"/>
      <c r="F490" s="6"/>
      <c r="G490" s="11"/>
      <c r="H490" s="6"/>
      <c r="I490" s="6"/>
      <c r="J490" s="6"/>
      <c r="K490" s="6"/>
      <c r="L490" s="6"/>
      <c r="M490" s="6"/>
      <c r="N490" s="6"/>
      <c r="O490" s="16"/>
      <c r="P490" s="16"/>
      <c r="Q490" s="16"/>
      <c r="R490" s="16"/>
      <c r="S490" s="16"/>
      <c r="T490" s="16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8"/>
      <c r="AM490" s="1"/>
      <c r="AN490" s="1"/>
    </row>
    <row r="491" spans="1:40" ht="15.75" customHeight="1" x14ac:dyDescent="0.2">
      <c r="A491" s="1"/>
      <c r="B491" s="1"/>
      <c r="C491" s="6"/>
      <c r="D491" s="6"/>
      <c r="E491" s="6"/>
      <c r="F491" s="6"/>
      <c r="G491" s="11"/>
      <c r="H491" s="6"/>
      <c r="I491" s="6"/>
      <c r="J491" s="6"/>
      <c r="K491" s="6"/>
      <c r="L491" s="6"/>
      <c r="M491" s="6"/>
      <c r="N491" s="6"/>
      <c r="O491" s="16"/>
      <c r="P491" s="16"/>
      <c r="Q491" s="16"/>
      <c r="R491" s="16"/>
      <c r="S491" s="16"/>
      <c r="T491" s="16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8"/>
      <c r="AM491" s="1"/>
      <c r="AN491" s="1"/>
    </row>
    <row r="492" spans="1:40" ht="15.75" customHeight="1" x14ac:dyDescent="0.2">
      <c r="A492" s="1"/>
      <c r="B492" s="1"/>
      <c r="C492" s="6"/>
      <c r="D492" s="6"/>
      <c r="E492" s="6"/>
      <c r="F492" s="6"/>
      <c r="G492" s="11"/>
      <c r="H492" s="6"/>
      <c r="I492" s="6"/>
      <c r="J492" s="6"/>
      <c r="K492" s="6"/>
      <c r="L492" s="6"/>
      <c r="M492" s="6"/>
      <c r="N492" s="6"/>
      <c r="O492" s="16"/>
      <c r="P492" s="16"/>
      <c r="Q492" s="16"/>
      <c r="R492" s="16"/>
      <c r="S492" s="16"/>
      <c r="T492" s="16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8"/>
      <c r="AM492" s="1"/>
      <c r="AN492" s="1"/>
    </row>
    <row r="493" spans="1:40" ht="15.75" customHeight="1" x14ac:dyDescent="0.2">
      <c r="A493" s="1"/>
      <c r="B493" s="1"/>
      <c r="C493" s="6"/>
      <c r="D493" s="6"/>
      <c r="E493" s="6"/>
      <c r="F493" s="6"/>
      <c r="G493" s="11"/>
      <c r="H493" s="6"/>
      <c r="I493" s="6"/>
      <c r="J493" s="6"/>
      <c r="K493" s="6"/>
      <c r="L493" s="6"/>
      <c r="M493" s="6"/>
      <c r="N493" s="6"/>
      <c r="O493" s="16"/>
      <c r="P493" s="16"/>
      <c r="Q493" s="16"/>
      <c r="R493" s="16"/>
      <c r="S493" s="16"/>
      <c r="T493" s="16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8"/>
      <c r="AM493" s="1"/>
      <c r="AN493" s="1"/>
    </row>
    <row r="494" spans="1:40" ht="15.75" customHeight="1" x14ac:dyDescent="0.2">
      <c r="A494" s="1"/>
      <c r="B494" s="1"/>
      <c r="C494" s="6"/>
      <c r="D494" s="6"/>
      <c r="E494" s="6"/>
      <c r="F494" s="6"/>
      <c r="G494" s="11"/>
      <c r="H494" s="6"/>
      <c r="I494" s="6"/>
      <c r="J494" s="6"/>
      <c r="K494" s="6"/>
      <c r="L494" s="6"/>
      <c r="M494" s="6"/>
      <c r="N494" s="6"/>
      <c r="O494" s="16"/>
      <c r="P494" s="16"/>
      <c r="Q494" s="16"/>
      <c r="R494" s="16"/>
      <c r="S494" s="16"/>
      <c r="T494" s="16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8"/>
      <c r="AM494" s="1"/>
      <c r="AN494" s="1"/>
    </row>
    <row r="495" spans="1:40" ht="15.75" customHeight="1" x14ac:dyDescent="0.2">
      <c r="A495" s="1"/>
      <c r="B495" s="1"/>
      <c r="C495" s="6"/>
      <c r="D495" s="6"/>
      <c r="E495" s="6"/>
      <c r="F495" s="6"/>
      <c r="G495" s="11"/>
      <c r="H495" s="6"/>
      <c r="I495" s="6"/>
      <c r="J495" s="6"/>
      <c r="K495" s="6"/>
      <c r="L495" s="6"/>
      <c r="M495" s="6"/>
      <c r="N495" s="6"/>
      <c r="O495" s="16"/>
      <c r="P495" s="16"/>
      <c r="Q495" s="16"/>
      <c r="R495" s="16"/>
      <c r="S495" s="16"/>
      <c r="T495" s="16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8"/>
      <c r="AM495" s="1"/>
      <c r="AN495" s="1"/>
    </row>
    <row r="496" spans="1:40" ht="15.75" customHeight="1" x14ac:dyDescent="0.2">
      <c r="A496" s="1"/>
      <c r="B496" s="1"/>
      <c r="C496" s="6"/>
      <c r="D496" s="6"/>
      <c r="E496" s="6"/>
      <c r="F496" s="6"/>
      <c r="G496" s="11"/>
      <c r="H496" s="6"/>
      <c r="I496" s="6"/>
      <c r="J496" s="6"/>
      <c r="K496" s="6"/>
      <c r="L496" s="6"/>
      <c r="M496" s="6"/>
      <c r="N496" s="6"/>
      <c r="O496" s="16"/>
      <c r="P496" s="16"/>
      <c r="Q496" s="16"/>
      <c r="R496" s="16"/>
      <c r="S496" s="16"/>
      <c r="T496" s="16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8"/>
      <c r="AM496" s="1"/>
      <c r="AN496" s="1"/>
    </row>
    <row r="497" spans="1:40" ht="15.75" customHeight="1" x14ac:dyDescent="0.2">
      <c r="A497" s="1"/>
      <c r="B497" s="1"/>
      <c r="C497" s="6"/>
      <c r="D497" s="6"/>
      <c r="E497" s="6"/>
      <c r="F497" s="6"/>
      <c r="G497" s="11"/>
      <c r="H497" s="6"/>
      <c r="I497" s="6"/>
      <c r="J497" s="6"/>
      <c r="K497" s="6"/>
      <c r="L497" s="6"/>
      <c r="M497" s="6"/>
      <c r="N497" s="6"/>
      <c r="O497" s="16"/>
      <c r="P497" s="16"/>
      <c r="Q497" s="16"/>
      <c r="R497" s="16"/>
      <c r="S497" s="16"/>
      <c r="T497" s="16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8"/>
      <c r="AM497" s="1"/>
      <c r="AN497" s="1"/>
    </row>
    <row r="498" spans="1:40" ht="15.75" customHeight="1" x14ac:dyDescent="0.2">
      <c r="A498" s="1"/>
      <c r="B498" s="1"/>
      <c r="C498" s="6"/>
      <c r="D498" s="6"/>
      <c r="E498" s="6"/>
      <c r="F498" s="6"/>
      <c r="G498" s="11"/>
      <c r="H498" s="6"/>
      <c r="I498" s="6"/>
      <c r="J498" s="6"/>
      <c r="K498" s="6"/>
      <c r="L498" s="6"/>
      <c r="M498" s="6"/>
      <c r="N498" s="6"/>
      <c r="O498" s="16"/>
      <c r="P498" s="16"/>
      <c r="Q498" s="16"/>
      <c r="R498" s="16"/>
      <c r="S498" s="16"/>
      <c r="T498" s="16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8"/>
      <c r="AM498" s="1"/>
      <c r="AN498" s="1"/>
    </row>
    <row r="499" spans="1:40" ht="15.75" customHeight="1" x14ac:dyDescent="0.2">
      <c r="A499" s="1"/>
      <c r="B499" s="1"/>
      <c r="C499" s="6"/>
      <c r="D499" s="6"/>
      <c r="E499" s="6"/>
      <c r="F499" s="6"/>
      <c r="G499" s="11"/>
      <c r="H499" s="6"/>
      <c r="I499" s="6"/>
      <c r="J499" s="6"/>
      <c r="K499" s="6"/>
      <c r="L499" s="6"/>
      <c r="M499" s="6"/>
      <c r="N499" s="6"/>
      <c r="O499" s="16"/>
      <c r="P499" s="16"/>
      <c r="Q499" s="16"/>
      <c r="R499" s="16"/>
      <c r="S499" s="16"/>
      <c r="T499" s="16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8"/>
      <c r="AM499" s="1"/>
      <c r="AN499" s="1"/>
    </row>
    <row r="500" spans="1:40" ht="15.75" customHeight="1" x14ac:dyDescent="0.2">
      <c r="A500" s="1"/>
      <c r="B500" s="1"/>
      <c r="C500" s="6"/>
      <c r="D500" s="6"/>
      <c r="E500" s="6"/>
      <c r="F500" s="6"/>
      <c r="G500" s="11"/>
      <c r="H500" s="6"/>
      <c r="I500" s="6"/>
      <c r="J500" s="6"/>
      <c r="K500" s="6"/>
      <c r="L500" s="6"/>
      <c r="M500" s="6"/>
      <c r="N500" s="6"/>
      <c r="O500" s="16"/>
      <c r="P500" s="16"/>
      <c r="Q500" s="16"/>
      <c r="R500" s="16"/>
      <c r="S500" s="16"/>
      <c r="T500" s="16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8"/>
      <c r="AM500" s="1"/>
      <c r="AN500" s="1"/>
    </row>
    <row r="501" spans="1:40" ht="15.75" customHeight="1" x14ac:dyDescent="0.2">
      <c r="A501" s="1"/>
      <c r="B501" s="1"/>
      <c r="C501" s="6"/>
      <c r="D501" s="6"/>
      <c r="E501" s="6"/>
      <c r="F501" s="6"/>
      <c r="G501" s="11"/>
      <c r="H501" s="6"/>
      <c r="I501" s="6"/>
      <c r="J501" s="6"/>
      <c r="K501" s="6"/>
      <c r="L501" s="6"/>
      <c r="M501" s="6"/>
      <c r="N501" s="6"/>
      <c r="O501" s="16"/>
      <c r="P501" s="16"/>
      <c r="Q501" s="16"/>
      <c r="R501" s="16"/>
      <c r="S501" s="16"/>
      <c r="T501" s="16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8"/>
      <c r="AM501" s="1"/>
      <c r="AN501" s="1"/>
    </row>
    <row r="502" spans="1:40" ht="15.75" customHeight="1" x14ac:dyDescent="0.2">
      <c r="A502" s="1"/>
      <c r="B502" s="1"/>
      <c r="C502" s="6"/>
      <c r="D502" s="6"/>
      <c r="E502" s="6"/>
      <c r="F502" s="6"/>
      <c r="G502" s="11"/>
      <c r="H502" s="6"/>
      <c r="I502" s="6"/>
      <c r="J502" s="6"/>
      <c r="K502" s="6"/>
      <c r="L502" s="6"/>
      <c r="M502" s="6"/>
      <c r="N502" s="6"/>
      <c r="O502" s="16"/>
      <c r="P502" s="16"/>
      <c r="Q502" s="16"/>
      <c r="R502" s="16"/>
      <c r="S502" s="16"/>
      <c r="T502" s="16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8"/>
      <c r="AM502" s="1"/>
      <c r="AN502" s="1"/>
    </row>
    <row r="503" spans="1:40" ht="15.75" customHeight="1" x14ac:dyDescent="0.2">
      <c r="A503" s="1"/>
      <c r="B503" s="1"/>
      <c r="C503" s="6"/>
      <c r="D503" s="6"/>
      <c r="E503" s="6"/>
      <c r="F503" s="6"/>
      <c r="G503" s="11"/>
      <c r="H503" s="6"/>
      <c r="I503" s="6"/>
      <c r="J503" s="6"/>
      <c r="K503" s="6"/>
      <c r="L503" s="6"/>
      <c r="M503" s="6"/>
      <c r="N503" s="6"/>
      <c r="O503" s="16"/>
      <c r="P503" s="16"/>
      <c r="Q503" s="16"/>
      <c r="R503" s="16"/>
      <c r="S503" s="16"/>
      <c r="T503" s="16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8"/>
      <c r="AM503" s="1"/>
      <c r="AN503" s="1"/>
    </row>
    <row r="504" spans="1:40" ht="15.75" customHeight="1" x14ac:dyDescent="0.2">
      <c r="A504" s="1"/>
      <c r="B504" s="1"/>
      <c r="C504" s="6"/>
      <c r="D504" s="6"/>
      <c r="E504" s="6"/>
      <c r="F504" s="6"/>
      <c r="G504" s="11"/>
      <c r="H504" s="6"/>
      <c r="I504" s="6"/>
      <c r="J504" s="6"/>
      <c r="K504" s="6"/>
      <c r="L504" s="6"/>
      <c r="M504" s="6"/>
      <c r="N504" s="6"/>
      <c r="O504" s="16"/>
      <c r="P504" s="16"/>
      <c r="Q504" s="16"/>
      <c r="R504" s="16"/>
      <c r="S504" s="16"/>
      <c r="T504" s="16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8"/>
      <c r="AM504" s="1"/>
      <c r="AN504" s="1"/>
    </row>
    <row r="505" spans="1:40" ht="15.75" customHeight="1" x14ac:dyDescent="0.2">
      <c r="A505" s="1"/>
      <c r="B505" s="1"/>
      <c r="C505" s="6"/>
      <c r="D505" s="6"/>
      <c r="E505" s="6"/>
      <c r="F505" s="6"/>
      <c r="G505" s="11"/>
      <c r="H505" s="6"/>
      <c r="I505" s="6"/>
      <c r="J505" s="6"/>
      <c r="K505" s="6"/>
      <c r="L505" s="6"/>
      <c r="M505" s="6"/>
      <c r="N505" s="6"/>
      <c r="O505" s="16"/>
      <c r="P505" s="16"/>
      <c r="Q505" s="16"/>
      <c r="R505" s="16"/>
      <c r="S505" s="16"/>
      <c r="T505" s="16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8"/>
      <c r="AM505" s="1"/>
      <c r="AN505" s="1"/>
    </row>
    <row r="506" spans="1:40" ht="15.75" customHeight="1" x14ac:dyDescent="0.2">
      <c r="A506" s="1"/>
      <c r="B506" s="1"/>
      <c r="C506" s="6"/>
      <c r="D506" s="6"/>
      <c r="E506" s="6"/>
      <c r="F506" s="6"/>
      <c r="G506" s="11"/>
      <c r="H506" s="6"/>
      <c r="I506" s="6"/>
      <c r="J506" s="6"/>
      <c r="K506" s="6"/>
      <c r="L506" s="6"/>
      <c r="M506" s="6"/>
      <c r="N506" s="6"/>
      <c r="O506" s="16"/>
      <c r="P506" s="16"/>
      <c r="Q506" s="16"/>
      <c r="R506" s="16"/>
      <c r="S506" s="16"/>
      <c r="T506" s="16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8"/>
      <c r="AM506" s="1"/>
      <c r="AN506" s="1"/>
    </row>
    <row r="507" spans="1:40" ht="15.75" customHeight="1" x14ac:dyDescent="0.2">
      <c r="A507" s="1"/>
      <c r="B507" s="1"/>
      <c r="C507" s="6"/>
      <c r="D507" s="6"/>
      <c r="E507" s="6"/>
      <c r="F507" s="6"/>
      <c r="G507" s="11"/>
      <c r="H507" s="6"/>
      <c r="I507" s="6"/>
      <c r="J507" s="6"/>
      <c r="K507" s="6"/>
      <c r="L507" s="6"/>
      <c r="M507" s="6"/>
      <c r="N507" s="6"/>
      <c r="O507" s="16"/>
      <c r="P507" s="16"/>
      <c r="Q507" s="16"/>
      <c r="R507" s="16"/>
      <c r="S507" s="16"/>
      <c r="T507" s="16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8"/>
      <c r="AM507" s="1"/>
      <c r="AN507" s="1"/>
    </row>
    <row r="508" spans="1:40" ht="15.75" customHeight="1" x14ac:dyDescent="0.2">
      <c r="A508" s="1"/>
      <c r="B508" s="1"/>
      <c r="C508" s="6"/>
      <c r="D508" s="6"/>
      <c r="E508" s="6"/>
      <c r="F508" s="6"/>
      <c r="G508" s="11"/>
      <c r="H508" s="6"/>
      <c r="I508" s="6"/>
      <c r="J508" s="6"/>
      <c r="K508" s="6"/>
      <c r="L508" s="6"/>
      <c r="M508" s="6"/>
      <c r="N508" s="6"/>
      <c r="O508" s="16"/>
      <c r="P508" s="16"/>
      <c r="Q508" s="16"/>
      <c r="R508" s="16"/>
      <c r="S508" s="16"/>
      <c r="T508" s="16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8"/>
      <c r="AM508" s="1"/>
      <c r="AN508" s="1"/>
    </row>
    <row r="509" spans="1:40" ht="15.75" customHeight="1" x14ac:dyDescent="0.2">
      <c r="A509" s="1"/>
      <c r="B509" s="1"/>
      <c r="C509" s="6"/>
      <c r="D509" s="6"/>
      <c r="E509" s="6"/>
      <c r="F509" s="6"/>
      <c r="G509" s="11"/>
      <c r="H509" s="6"/>
      <c r="I509" s="6"/>
      <c r="J509" s="6"/>
      <c r="K509" s="6"/>
      <c r="L509" s="6"/>
      <c r="M509" s="6"/>
      <c r="N509" s="6"/>
      <c r="O509" s="16"/>
      <c r="P509" s="16"/>
      <c r="Q509" s="16"/>
      <c r="R509" s="16"/>
      <c r="S509" s="16"/>
      <c r="T509" s="16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8"/>
      <c r="AM509" s="1"/>
      <c r="AN509" s="1"/>
    </row>
    <row r="510" spans="1:40" ht="15.75" customHeight="1" x14ac:dyDescent="0.2">
      <c r="A510" s="1"/>
      <c r="B510" s="1"/>
      <c r="C510" s="6"/>
      <c r="D510" s="6"/>
      <c r="E510" s="6"/>
      <c r="F510" s="6"/>
      <c r="G510" s="11"/>
      <c r="H510" s="6"/>
      <c r="I510" s="6"/>
      <c r="J510" s="6"/>
      <c r="K510" s="6"/>
      <c r="L510" s="6"/>
      <c r="M510" s="6"/>
      <c r="N510" s="6"/>
      <c r="O510" s="16"/>
      <c r="P510" s="16"/>
      <c r="Q510" s="16"/>
      <c r="R510" s="16"/>
      <c r="S510" s="16"/>
      <c r="T510" s="16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8"/>
      <c r="AM510" s="1"/>
      <c r="AN510" s="1"/>
    </row>
    <row r="511" spans="1:40" ht="15.75" customHeight="1" x14ac:dyDescent="0.2">
      <c r="A511" s="1"/>
      <c r="B511" s="1"/>
      <c r="C511" s="6"/>
      <c r="D511" s="6"/>
      <c r="E511" s="6"/>
      <c r="F511" s="6"/>
      <c r="G511" s="11"/>
      <c r="H511" s="6"/>
      <c r="I511" s="6"/>
      <c r="J511" s="6"/>
      <c r="K511" s="6"/>
      <c r="L511" s="6"/>
      <c r="M511" s="6"/>
      <c r="N511" s="6"/>
      <c r="O511" s="16"/>
      <c r="P511" s="16"/>
      <c r="Q511" s="16"/>
      <c r="R511" s="16"/>
      <c r="S511" s="16"/>
      <c r="T511" s="16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8"/>
      <c r="AM511" s="1"/>
      <c r="AN511" s="1"/>
    </row>
    <row r="512" spans="1:40" ht="15.75" customHeight="1" x14ac:dyDescent="0.2">
      <c r="A512" s="1"/>
      <c r="B512" s="1"/>
      <c r="C512" s="6"/>
      <c r="D512" s="6"/>
      <c r="E512" s="6"/>
      <c r="F512" s="6"/>
      <c r="G512" s="11"/>
      <c r="H512" s="6"/>
      <c r="I512" s="6"/>
      <c r="J512" s="6"/>
      <c r="K512" s="6"/>
      <c r="L512" s="6"/>
      <c r="M512" s="6"/>
      <c r="N512" s="6"/>
      <c r="O512" s="16"/>
      <c r="P512" s="16"/>
      <c r="Q512" s="16"/>
      <c r="R512" s="16"/>
      <c r="S512" s="16"/>
      <c r="T512" s="16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8"/>
      <c r="AM512" s="1"/>
      <c r="AN512" s="1"/>
    </row>
    <row r="513" spans="1:40" ht="15.75" customHeight="1" x14ac:dyDescent="0.2">
      <c r="A513" s="1"/>
      <c r="B513" s="1"/>
      <c r="C513" s="6"/>
      <c r="D513" s="6"/>
      <c r="E513" s="6"/>
      <c r="F513" s="6"/>
      <c r="G513" s="11"/>
      <c r="H513" s="6"/>
      <c r="I513" s="6"/>
      <c r="J513" s="6"/>
      <c r="K513" s="6"/>
      <c r="L513" s="6"/>
      <c r="M513" s="6"/>
      <c r="N513" s="6"/>
      <c r="O513" s="16"/>
      <c r="P513" s="16"/>
      <c r="Q513" s="16"/>
      <c r="R513" s="16"/>
      <c r="S513" s="16"/>
      <c r="T513" s="16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8"/>
      <c r="AM513" s="1"/>
      <c r="AN513" s="1"/>
    </row>
    <row r="514" spans="1:40" ht="15.75" customHeight="1" x14ac:dyDescent="0.2">
      <c r="A514" s="1"/>
      <c r="B514" s="1"/>
      <c r="C514" s="6"/>
      <c r="D514" s="6"/>
      <c r="E514" s="6"/>
      <c r="F514" s="6"/>
      <c r="G514" s="11"/>
      <c r="H514" s="6"/>
      <c r="I514" s="6"/>
      <c r="J514" s="6"/>
      <c r="K514" s="6"/>
      <c r="L514" s="6"/>
      <c r="M514" s="6"/>
      <c r="N514" s="6"/>
      <c r="O514" s="16"/>
      <c r="P514" s="16"/>
      <c r="Q514" s="16"/>
      <c r="R514" s="16"/>
      <c r="S514" s="16"/>
      <c r="T514" s="16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8"/>
      <c r="AM514" s="1"/>
      <c r="AN514" s="1"/>
    </row>
    <row r="515" spans="1:40" ht="15.75" customHeight="1" x14ac:dyDescent="0.2">
      <c r="A515" s="1"/>
      <c r="B515" s="1"/>
      <c r="C515" s="6"/>
      <c r="D515" s="6"/>
      <c r="E515" s="6"/>
      <c r="F515" s="6"/>
      <c r="G515" s="11"/>
      <c r="H515" s="6"/>
      <c r="I515" s="6"/>
      <c r="J515" s="6"/>
      <c r="K515" s="6"/>
      <c r="L515" s="6"/>
      <c r="M515" s="6"/>
      <c r="N515" s="6"/>
      <c r="O515" s="16"/>
      <c r="P515" s="16"/>
      <c r="Q515" s="16"/>
      <c r="R515" s="16"/>
      <c r="S515" s="16"/>
      <c r="T515" s="16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8"/>
      <c r="AM515" s="1"/>
      <c r="AN515" s="1"/>
    </row>
    <row r="516" spans="1:40" ht="15.75" customHeight="1" x14ac:dyDescent="0.2">
      <c r="A516" s="1"/>
      <c r="B516" s="1"/>
      <c r="C516" s="6"/>
      <c r="D516" s="6"/>
      <c r="E516" s="6"/>
      <c r="F516" s="6"/>
      <c r="G516" s="11"/>
      <c r="H516" s="6"/>
      <c r="I516" s="6"/>
      <c r="J516" s="6"/>
      <c r="K516" s="6"/>
      <c r="L516" s="6"/>
      <c r="M516" s="6"/>
      <c r="N516" s="6"/>
      <c r="O516" s="16"/>
      <c r="P516" s="16"/>
      <c r="Q516" s="16"/>
      <c r="R516" s="16"/>
      <c r="S516" s="16"/>
      <c r="T516" s="16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8"/>
      <c r="AM516" s="1"/>
      <c r="AN516" s="1"/>
    </row>
    <row r="517" spans="1:40" ht="15.75" customHeight="1" x14ac:dyDescent="0.2">
      <c r="A517" s="1"/>
      <c r="B517" s="1"/>
      <c r="C517" s="6"/>
      <c r="D517" s="6"/>
      <c r="E517" s="6"/>
      <c r="F517" s="6"/>
      <c r="G517" s="11"/>
      <c r="H517" s="6"/>
      <c r="I517" s="6"/>
      <c r="J517" s="6"/>
      <c r="K517" s="6"/>
      <c r="L517" s="6"/>
      <c r="M517" s="6"/>
      <c r="N517" s="6"/>
      <c r="O517" s="16"/>
      <c r="P517" s="16"/>
      <c r="Q517" s="16"/>
      <c r="R517" s="16"/>
      <c r="S517" s="16"/>
      <c r="T517" s="16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8"/>
      <c r="AM517" s="1"/>
      <c r="AN517" s="1"/>
    </row>
    <row r="518" spans="1:40" ht="15.75" customHeight="1" x14ac:dyDescent="0.2">
      <c r="A518" s="1"/>
      <c r="B518" s="1"/>
      <c r="C518" s="6"/>
      <c r="D518" s="6"/>
      <c r="E518" s="6"/>
      <c r="F518" s="6"/>
      <c r="G518" s="11"/>
      <c r="H518" s="6"/>
      <c r="I518" s="6"/>
      <c r="J518" s="6"/>
      <c r="K518" s="6"/>
      <c r="L518" s="6"/>
      <c r="M518" s="6"/>
      <c r="N518" s="6"/>
      <c r="O518" s="16"/>
      <c r="P518" s="16"/>
      <c r="Q518" s="16"/>
      <c r="R518" s="16"/>
      <c r="S518" s="16"/>
      <c r="T518" s="16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8"/>
      <c r="AM518" s="1"/>
      <c r="AN518" s="1"/>
    </row>
    <row r="519" spans="1:40" ht="15.75" customHeight="1" x14ac:dyDescent="0.2">
      <c r="A519" s="1"/>
      <c r="B519" s="1"/>
      <c r="C519" s="6"/>
      <c r="D519" s="6"/>
      <c r="E519" s="6"/>
      <c r="F519" s="6"/>
      <c r="G519" s="11"/>
      <c r="H519" s="6"/>
      <c r="I519" s="6"/>
      <c r="J519" s="6"/>
      <c r="K519" s="6"/>
      <c r="L519" s="6"/>
      <c r="M519" s="6"/>
      <c r="N519" s="6"/>
      <c r="O519" s="16"/>
      <c r="P519" s="16"/>
      <c r="Q519" s="16"/>
      <c r="R519" s="16"/>
      <c r="S519" s="16"/>
      <c r="T519" s="16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8"/>
      <c r="AM519" s="1"/>
      <c r="AN519" s="1"/>
    </row>
    <row r="520" spans="1:40" ht="15.75" customHeight="1" x14ac:dyDescent="0.2">
      <c r="A520" s="1"/>
      <c r="B520" s="1"/>
      <c r="C520" s="6"/>
      <c r="D520" s="6"/>
      <c r="E520" s="6"/>
      <c r="F520" s="6"/>
      <c r="G520" s="11"/>
      <c r="H520" s="6"/>
      <c r="I520" s="6"/>
      <c r="J520" s="6"/>
      <c r="K520" s="6"/>
      <c r="L520" s="6"/>
      <c r="M520" s="6"/>
      <c r="N520" s="6"/>
      <c r="O520" s="16"/>
      <c r="P520" s="16"/>
      <c r="Q520" s="16"/>
      <c r="R520" s="16"/>
      <c r="S520" s="16"/>
      <c r="T520" s="16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8"/>
      <c r="AM520" s="1"/>
      <c r="AN520" s="1"/>
    </row>
    <row r="521" spans="1:40" ht="15.75" customHeight="1" x14ac:dyDescent="0.2">
      <c r="A521" s="1"/>
      <c r="B521" s="1"/>
      <c r="C521" s="6"/>
      <c r="D521" s="6"/>
      <c r="E521" s="6"/>
      <c r="F521" s="6"/>
      <c r="G521" s="11"/>
      <c r="H521" s="6"/>
      <c r="I521" s="6"/>
      <c r="J521" s="6"/>
      <c r="K521" s="6"/>
      <c r="L521" s="6"/>
      <c r="M521" s="6"/>
      <c r="N521" s="6"/>
      <c r="O521" s="16"/>
      <c r="P521" s="16"/>
      <c r="Q521" s="16"/>
      <c r="R521" s="16"/>
      <c r="S521" s="16"/>
      <c r="T521" s="16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8"/>
      <c r="AM521" s="1"/>
      <c r="AN521" s="1"/>
    </row>
    <row r="522" spans="1:40" ht="15.75" customHeight="1" x14ac:dyDescent="0.2">
      <c r="A522" s="1"/>
      <c r="B522" s="1"/>
      <c r="C522" s="6"/>
      <c r="D522" s="6"/>
      <c r="E522" s="6"/>
      <c r="F522" s="6"/>
      <c r="G522" s="11"/>
      <c r="H522" s="6"/>
      <c r="I522" s="6"/>
      <c r="J522" s="6"/>
      <c r="K522" s="6"/>
      <c r="L522" s="6"/>
      <c r="M522" s="6"/>
      <c r="N522" s="6"/>
      <c r="O522" s="16"/>
      <c r="P522" s="16"/>
      <c r="Q522" s="16"/>
      <c r="R522" s="16"/>
      <c r="S522" s="16"/>
      <c r="T522" s="16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8"/>
      <c r="AM522" s="1"/>
      <c r="AN522" s="1"/>
    </row>
    <row r="523" spans="1:40" ht="15.75" customHeight="1" x14ac:dyDescent="0.2">
      <c r="A523" s="1"/>
      <c r="B523" s="1"/>
      <c r="C523" s="6"/>
      <c r="D523" s="6"/>
      <c r="E523" s="6"/>
      <c r="F523" s="6"/>
      <c r="G523" s="11"/>
      <c r="H523" s="6"/>
      <c r="I523" s="6"/>
      <c r="J523" s="6"/>
      <c r="K523" s="6"/>
      <c r="L523" s="6"/>
      <c r="M523" s="6"/>
      <c r="N523" s="6"/>
      <c r="O523" s="16"/>
      <c r="P523" s="16"/>
      <c r="Q523" s="16"/>
      <c r="R523" s="16"/>
      <c r="S523" s="16"/>
      <c r="T523" s="16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8"/>
      <c r="AM523" s="1"/>
      <c r="AN523" s="1"/>
    </row>
    <row r="524" spans="1:40" ht="15.75" customHeight="1" x14ac:dyDescent="0.2">
      <c r="A524" s="1"/>
      <c r="B524" s="1"/>
      <c r="C524" s="6"/>
      <c r="D524" s="6"/>
      <c r="E524" s="6"/>
      <c r="F524" s="6"/>
      <c r="G524" s="11"/>
      <c r="H524" s="6"/>
      <c r="I524" s="6"/>
      <c r="J524" s="6"/>
      <c r="K524" s="6"/>
      <c r="L524" s="6"/>
      <c r="M524" s="6"/>
      <c r="N524" s="6"/>
      <c r="O524" s="16"/>
      <c r="P524" s="16"/>
      <c r="Q524" s="16"/>
      <c r="R524" s="16"/>
      <c r="S524" s="16"/>
      <c r="T524" s="16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8"/>
      <c r="AM524" s="1"/>
      <c r="AN524" s="1"/>
    </row>
    <row r="525" spans="1:40" ht="15.75" customHeight="1" x14ac:dyDescent="0.2">
      <c r="A525" s="1"/>
      <c r="B525" s="1"/>
      <c r="C525" s="6"/>
      <c r="D525" s="6"/>
      <c r="E525" s="6"/>
      <c r="F525" s="6"/>
      <c r="G525" s="11"/>
      <c r="H525" s="6"/>
      <c r="I525" s="6"/>
      <c r="J525" s="6"/>
      <c r="K525" s="6"/>
      <c r="L525" s="6"/>
      <c r="M525" s="6"/>
      <c r="N525" s="6"/>
      <c r="O525" s="16"/>
      <c r="P525" s="16"/>
      <c r="Q525" s="16"/>
      <c r="R525" s="16"/>
      <c r="S525" s="16"/>
      <c r="T525" s="16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8"/>
      <c r="AM525" s="1"/>
      <c r="AN525" s="1"/>
    </row>
    <row r="526" spans="1:40" ht="15.75" customHeight="1" x14ac:dyDescent="0.2">
      <c r="A526" s="1"/>
      <c r="B526" s="1"/>
      <c r="C526" s="6"/>
      <c r="D526" s="6"/>
      <c r="E526" s="6"/>
      <c r="F526" s="6"/>
      <c r="G526" s="11"/>
      <c r="H526" s="6"/>
      <c r="I526" s="6"/>
      <c r="J526" s="6"/>
      <c r="K526" s="6"/>
      <c r="L526" s="6"/>
      <c r="M526" s="6"/>
      <c r="N526" s="6"/>
      <c r="O526" s="16"/>
      <c r="P526" s="16"/>
      <c r="Q526" s="16"/>
      <c r="R526" s="16"/>
      <c r="S526" s="16"/>
      <c r="T526" s="16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8"/>
      <c r="AM526" s="1"/>
      <c r="AN526" s="1"/>
    </row>
    <row r="527" spans="1:40" ht="15.75" customHeight="1" x14ac:dyDescent="0.2">
      <c r="A527" s="1"/>
      <c r="B527" s="1"/>
      <c r="C527" s="6"/>
      <c r="D527" s="6"/>
      <c r="E527" s="6"/>
      <c r="F527" s="6"/>
      <c r="G527" s="11"/>
      <c r="H527" s="6"/>
      <c r="I527" s="6"/>
      <c r="J527" s="6"/>
      <c r="K527" s="6"/>
      <c r="L527" s="6"/>
      <c r="M527" s="6"/>
      <c r="N527" s="6"/>
      <c r="O527" s="16"/>
      <c r="P527" s="16"/>
      <c r="Q527" s="16"/>
      <c r="R527" s="16"/>
      <c r="S527" s="16"/>
      <c r="T527" s="16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8"/>
      <c r="AM527" s="1"/>
      <c r="AN527" s="1"/>
    </row>
    <row r="528" spans="1:40" ht="15.75" customHeight="1" x14ac:dyDescent="0.2">
      <c r="A528" s="1"/>
      <c r="B528" s="1"/>
      <c r="C528" s="6"/>
      <c r="D528" s="6"/>
      <c r="E528" s="6"/>
      <c r="F528" s="6"/>
      <c r="G528" s="11"/>
      <c r="H528" s="6"/>
      <c r="I528" s="6"/>
      <c r="J528" s="6"/>
      <c r="K528" s="6"/>
      <c r="L528" s="6"/>
      <c r="M528" s="6"/>
      <c r="N528" s="6"/>
      <c r="O528" s="16"/>
      <c r="P528" s="16"/>
      <c r="Q528" s="16"/>
      <c r="R528" s="16"/>
      <c r="S528" s="16"/>
      <c r="T528" s="16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8"/>
      <c r="AM528" s="1"/>
      <c r="AN528" s="1"/>
    </row>
    <row r="529" spans="1:40" ht="15.75" customHeight="1" x14ac:dyDescent="0.2">
      <c r="A529" s="1"/>
      <c r="B529" s="1"/>
      <c r="C529" s="6"/>
      <c r="D529" s="6"/>
      <c r="E529" s="6"/>
      <c r="F529" s="6"/>
      <c r="G529" s="11"/>
      <c r="H529" s="6"/>
      <c r="I529" s="6"/>
      <c r="J529" s="6"/>
      <c r="K529" s="6"/>
      <c r="L529" s="6"/>
      <c r="M529" s="6"/>
      <c r="N529" s="6"/>
      <c r="O529" s="16"/>
      <c r="P529" s="16"/>
      <c r="Q529" s="16"/>
      <c r="R529" s="16"/>
      <c r="S529" s="16"/>
      <c r="T529" s="16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8"/>
      <c r="AM529" s="1"/>
      <c r="AN529" s="1"/>
    </row>
    <row r="530" spans="1:40" ht="15.75" customHeight="1" x14ac:dyDescent="0.2">
      <c r="A530" s="1"/>
      <c r="B530" s="1"/>
      <c r="C530" s="6"/>
      <c r="D530" s="6"/>
      <c r="E530" s="6"/>
      <c r="F530" s="6"/>
      <c r="G530" s="11"/>
      <c r="H530" s="6"/>
      <c r="I530" s="6"/>
      <c r="J530" s="6"/>
      <c r="K530" s="6"/>
      <c r="L530" s="6"/>
      <c r="M530" s="6"/>
      <c r="N530" s="6"/>
      <c r="O530" s="16"/>
      <c r="P530" s="16"/>
      <c r="Q530" s="16"/>
      <c r="R530" s="16"/>
      <c r="S530" s="16"/>
      <c r="T530" s="16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8"/>
      <c r="AM530" s="1"/>
      <c r="AN530" s="1"/>
    </row>
    <row r="531" spans="1:40" ht="15.75" customHeight="1" x14ac:dyDescent="0.2">
      <c r="A531" s="1"/>
      <c r="B531" s="1"/>
      <c r="C531" s="6"/>
      <c r="D531" s="6"/>
      <c r="E531" s="6"/>
      <c r="F531" s="6"/>
      <c r="G531" s="11"/>
      <c r="H531" s="6"/>
      <c r="I531" s="6"/>
      <c r="J531" s="6"/>
      <c r="K531" s="6"/>
      <c r="L531" s="6"/>
      <c r="M531" s="6"/>
      <c r="N531" s="6"/>
      <c r="O531" s="16"/>
      <c r="P531" s="16"/>
      <c r="Q531" s="16"/>
      <c r="R531" s="16"/>
      <c r="S531" s="16"/>
      <c r="T531" s="16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8"/>
      <c r="AM531" s="1"/>
      <c r="AN531" s="1"/>
    </row>
    <row r="532" spans="1:40" ht="15.75" customHeight="1" x14ac:dyDescent="0.2">
      <c r="A532" s="1"/>
      <c r="B532" s="1"/>
      <c r="C532" s="6"/>
      <c r="D532" s="6"/>
      <c r="E532" s="6"/>
      <c r="F532" s="6"/>
      <c r="G532" s="11"/>
      <c r="H532" s="6"/>
      <c r="I532" s="6"/>
      <c r="J532" s="6"/>
      <c r="K532" s="6"/>
      <c r="L532" s="6"/>
      <c r="M532" s="6"/>
      <c r="N532" s="6"/>
      <c r="O532" s="16"/>
      <c r="P532" s="16"/>
      <c r="Q532" s="16"/>
      <c r="R532" s="16"/>
      <c r="S532" s="16"/>
      <c r="T532" s="16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8"/>
      <c r="AM532" s="1"/>
      <c r="AN532" s="1"/>
    </row>
    <row r="533" spans="1:40" ht="15.75" customHeight="1" x14ac:dyDescent="0.2">
      <c r="A533" s="1"/>
      <c r="B533" s="1"/>
      <c r="C533" s="6"/>
      <c r="D533" s="6"/>
      <c r="E533" s="6"/>
      <c r="F533" s="6"/>
      <c r="G533" s="11"/>
      <c r="H533" s="6"/>
      <c r="I533" s="6"/>
      <c r="J533" s="6"/>
      <c r="K533" s="6"/>
      <c r="L533" s="6"/>
      <c r="M533" s="6"/>
      <c r="N533" s="6"/>
      <c r="O533" s="16"/>
      <c r="P533" s="16"/>
      <c r="Q533" s="16"/>
      <c r="R533" s="16"/>
      <c r="S533" s="16"/>
      <c r="T533" s="16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8"/>
      <c r="AM533" s="1"/>
      <c r="AN533" s="1"/>
    </row>
    <row r="534" spans="1:40" ht="15.75" customHeight="1" x14ac:dyDescent="0.2">
      <c r="A534" s="1"/>
      <c r="B534" s="1"/>
      <c r="C534" s="6"/>
      <c r="D534" s="6"/>
      <c r="E534" s="6"/>
      <c r="F534" s="6"/>
      <c r="G534" s="11"/>
      <c r="H534" s="6"/>
      <c r="I534" s="6"/>
      <c r="J534" s="6"/>
      <c r="K534" s="6"/>
      <c r="L534" s="6"/>
      <c r="M534" s="6"/>
      <c r="N534" s="6"/>
      <c r="O534" s="16"/>
      <c r="P534" s="16"/>
      <c r="Q534" s="16"/>
      <c r="R534" s="16"/>
      <c r="S534" s="16"/>
      <c r="T534" s="16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8"/>
      <c r="AM534" s="1"/>
      <c r="AN534" s="1"/>
    </row>
    <row r="535" spans="1:40" ht="15.75" customHeight="1" x14ac:dyDescent="0.2">
      <c r="A535" s="1"/>
      <c r="B535" s="1"/>
      <c r="C535" s="6"/>
      <c r="D535" s="6"/>
      <c r="E535" s="6"/>
      <c r="F535" s="6"/>
      <c r="G535" s="11"/>
      <c r="H535" s="6"/>
      <c r="I535" s="6"/>
      <c r="J535" s="6"/>
      <c r="K535" s="6"/>
      <c r="L535" s="6"/>
      <c r="M535" s="6"/>
      <c r="N535" s="6"/>
      <c r="O535" s="16"/>
      <c r="P535" s="16"/>
      <c r="Q535" s="16"/>
      <c r="R535" s="16"/>
      <c r="S535" s="16"/>
      <c r="T535" s="16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8"/>
      <c r="AM535" s="1"/>
      <c r="AN535" s="1"/>
    </row>
    <row r="536" spans="1:40" ht="15.75" customHeight="1" x14ac:dyDescent="0.2">
      <c r="A536" s="1"/>
      <c r="B536" s="1"/>
      <c r="C536" s="6"/>
      <c r="D536" s="6"/>
      <c r="E536" s="6"/>
      <c r="F536" s="6"/>
      <c r="G536" s="11"/>
      <c r="H536" s="6"/>
      <c r="I536" s="6"/>
      <c r="J536" s="6"/>
      <c r="K536" s="6"/>
      <c r="L536" s="6"/>
      <c r="M536" s="6"/>
      <c r="N536" s="6"/>
      <c r="O536" s="16"/>
      <c r="P536" s="16"/>
      <c r="Q536" s="16"/>
      <c r="R536" s="16"/>
      <c r="S536" s="16"/>
      <c r="T536" s="16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8"/>
      <c r="AM536" s="1"/>
      <c r="AN536" s="1"/>
    </row>
    <row r="537" spans="1:40" ht="15.75" customHeight="1" x14ac:dyDescent="0.2">
      <c r="A537" s="1"/>
      <c r="B537" s="1"/>
      <c r="C537" s="6"/>
      <c r="D537" s="6"/>
      <c r="E537" s="6"/>
      <c r="F537" s="6"/>
      <c r="G537" s="11"/>
      <c r="H537" s="6"/>
      <c r="I537" s="6"/>
      <c r="J537" s="6"/>
      <c r="K537" s="6"/>
      <c r="L537" s="6"/>
      <c r="M537" s="6"/>
      <c r="N537" s="6"/>
      <c r="O537" s="16"/>
      <c r="P537" s="16"/>
      <c r="Q537" s="16"/>
      <c r="R537" s="16"/>
      <c r="S537" s="16"/>
      <c r="T537" s="16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8"/>
      <c r="AM537" s="1"/>
      <c r="AN537" s="1"/>
    </row>
    <row r="538" spans="1:40" ht="15.75" customHeight="1" x14ac:dyDescent="0.2">
      <c r="A538" s="1"/>
      <c r="B538" s="1"/>
      <c r="C538" s="6"/>
      <c r="D538" s="6"/>
      <c r="E538" s="6"/>
      <c r="F538" s="6"/>
      <c r="G538" s="11"/>
      <c r="H538" s="6"/>
      <c r="I538" s="6"/>
      <c r="J538" s="6"/>
      <c r="K538" s="6"/>
      <c r="L538" s="6"/>
      <c r="M538" s="6"/>
      <c r="N538" s="6"/>
      <c r="O538" s="16"/>
      <c r="P538" s="16"/>
      <c r="Q538" s="16"/>
      <c r="R538" s="16"/>
      <c r="S538" s="16"/>
      <c r="T538" s="16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8"/>
      <c r="AM538" s="1"/>
      <c r="AN538" s="1"/>
    </row>
    <row r="539" spans="1:40" ht="15.75" customHeight="1" x14ac:dyDescent="0.2">
      <c r="A539" s="1"/>
      <c r="B539" s="1"/>
      <c r="C539" s="6"/>
      <c r="D539" s="6"/>
      <c r="E539" s="6"/>
      <c r="F539" s="6"/>
      <c r="G539" s="11"/>
      <c r="H539" s="6"/>
      <c r="I539" s="6"/>
      <c r="J539" s="6"/>
      <c r="K539" s="6"/>
      <c r="L539" s="6"/>
      <c r="M539" s="6"/>
      <c r="N539" s="6"/>
      <c r="O539" s="16"/>
      <c r="P539" s="16"/>
      <c r="Q539" s="16"/>
      <c r="R539" s="16"/>
      <c r="S539" s="16"/>
      <c r="T539" s="16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8"/>
      <c r="AM539" s="1"/>
      <c r="AN539" s="1"/>
    </row>
    <row r="540" spans="1:40" ht="15.75" customHeight="1" x14ac:dyDescent="0.2">
      <c r="A540" s="1"/>
      <c r="B540" s="1"/>
      <c r="C540" s="6"/>
      <c r="D540" s="6"/>
      <c r="E540" s="6"/>
      <c r="F540" s="6"/>
      <c r="G540" s="11"/>
      <c r="H540" s="6"/>
      <c r="I540" s="6"/>
      <c r="J540" s="6"/>
      <c r="K540" s="6"/>
      <c r="L540" s="6"/>
      <c r="M540" s="6"/>
      <c r="N540" s="6"/>
      <c r="O540" s="16"/>
      <c r="P540" s="16"/>
      <c r="Q540" s="16"/>
      <c r="R540" s="16"/>
      <c r="S540" s="16"/>
      <c r="T540" s="16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8"/>
      <c r="AM540" s="1"/>
      <c r="AN540" s="1"/>
    </row>
    <row r="541" spans="1:40" ht="15.75" customHeight="1" x14ac:dyDescent="0.2">
      <c r="A541" s="1"/>
      <c r="B541" s="1"/>
      <c r="C541" s="6"/>
      <c r="D541" s="6"/>
      <c r="E541" s="6"/>
      <c r="F541" s="6"/>
      <c r="G541" s="11"/>
      <c r="H541" s="6"/>
      <c r="I541" s="6"/>
      <c r="J541" s="6"/>
      <c r="K541" s="6"/>
      <c r="L541" s="6"/>
      <c r="M541" s="6"/>
      <c r="N541" s="6"/>
      <c r="O541" s="16"/>
      <c r="P541" s="16"/>
      <c r="Q541" s="16"/>
      <c r="R541" s="16"/>
      <c r="S541" s="16"/>
      <c r="T541" s="16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8"/>
      <c r="AM541" s="1"/>
      <c r="AN541" s="1"/>
    </row>
    <row r="542" spans="1:40" ht="15.75" customHeight="1" x14ac:dyDescent="0.2">
      <c r="A542" s="1"/>
      <c r="B542" s="1"/>
      <c r="C542" s="6"/>
      <c r="D542" s="6"/>
      <c r="E542" s="6"/>
      <c r="F542" s="6"/>
      <c r="G542" s="11"/>
      <c r="H542" s="6"/>
      <c r="I542" s="6"/>
      <c r="J542" s="6"/>
      <c r="K542" s="6"/>
      <c r="L542" s="6"/>
      <c r="M542" s="6"/>
      <c r="N542" s="6"/>
      <c r="O542" s="16"/>
      <c r="P542" s="16"/>
      <c r="Q542" s="16"/>
      <c r="R542" s="16"/>
      <c r="S542" s="16"/>
      <c r="T542" s="16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8"/>
      <c r="AM542" s="1"/>
      <c r="AN542" s="1"/>
    </row>
    <row r="543" spans="1:40" ht="15.75" customHeight="1" x14ac:dyDescent="0.2">
      <c r="A543" s="1"/>
      <c r="B543" s="1"/>
      <c r="C543" s="6"/>
      <c r="D543" s="6"/>
      <c r="E543" s="6"/>
      <c r="F543" s="6"/>
      <c r="G543" s="11"/>
      <c r="H543" s="6"/>
      <c r="I543" s="6"/>
      <c r="J543" s="6"/>
      <c r="K543" s="6"/>
      <c r="L543" s="6"/>
      <c r="M543" s="6"/>
      <c r="N543" s="6"/>
      <c r="O543" s="16"/>
      <c r="P543" s="16"/>
      <c r="Q543" s="16"/>
      <c r="R543" s="16"/>
      <c r="S543" s="16"/>
      <c r="T543" s="16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8"/>
      <c r="AM543" s="1"/>
      <c r="AN543" s="1"/>
    </row>
    <row r="544" spans="1:40" ht="15.75" customHeight="1" x14ac:dyDescent="0.2">
      <c r="A544" s="1"/>
      <c r="B544" s="1"/>
      <c r="C544" s="6"/>
      <c r="D544" s="6"/>
      <c r="E544" s="6"/>
      <c r="F544" s="6"/>
      <c r="G544" s="11"/>
      <c r="H544" s="6"/>
      <c r="I544" s="6"/>
      <c r="J544" s="6"/>
      <c r="K544" s="6"/>
      <c r="L544" s="6"/>
      <c r="M544" s="6"/>
      <c r="N544" s="6"/>
      <c r="O544" s="16"/>
      <c r="P544" s="16"/>
      <c r="Q544" s="16"/>
      <c r="R544" s="16"/>
      <c r="S544" s="16"/>
      <c r="T544" s="16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8"/>
      <c r="AM544" s="1"/>
      <c r="AN544" s="1"/>
    </row>
    <row r="545" spans="1:40" ht="15.75" customHeight="1" x14ac:dyDescent="0.2">
      <c r="A545" s="1"/>
      <c r="B545" s="1"/>
      <c r="C545" s="6"/>
      <c r="D545" s="6"/>
      <c r="E545" s="6"/>
      <c r="F545" s="6"/>
      <c r="G545" s="11"/>
      <c r="H545" s="6"/>
      <c r="I545" s="6"/>
      <c r="J545" s="6"/>
      <c r="K545" s="6"/>
      <c r="L545" s="6"/>
      <c r="M545" s="6"/>
      <c r="N545" s="6"/>
      <c r="O545" s="16"/>
      <c r="P545" s="16"/>
      <c r="Q545" s="16"/>
      <c r="R545" s="16"/>
      <c r="S545" s="16"/>
      <c r="T545" s="16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8"/>
      <c r="AM545" s="1"/>
      <c r="AN545" s="1"/>
    </row>
    <row r="546" spans="1:40" ht="15.75" customHeight="1" x14ac:dyDescent="0.2">
      <c r="A546" s="1"/>
      <c r="B546" s="1"/>
      <c r="C546" s="6"/>
      <c r="D546" s="6"/>
      <c r="E546" s="6"/>
      <c r="F546" s="6"/>
      <c r="G546" s="11"/>
      <c r="H546" s="6"/>
      <c r="I546" s="6"/>
      <c r="J546" s="6"/>
      <c r="K546" s="6"/>
      <c r="L546" s="6"/>
      <c r="M546" s="6"/>
      <c r="N546" s="6"/>
      <c r="O546" s="16"/>
      <c r="P546" s="16"/>
      <c r="Q546" s="16"/>
      <c r="R546" s="16"/>
      <c r="S546" s="16"/>
      <c r="T546" s="16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8"/>
      <c r="AM546" s="1"/>
      <c r="AN546" s="1"/>
    </row>
    <row r="547" spans="1:40" ht="15.75" customHeight="1" x14ac:dyDescent="0.2">
      <c r="A547" s="1"/>
      <c r="B547" s="1"/>
      <c r="C547" s="6"/>
      <c r="D547" s="6"/>
      <c r="E547" s="6"/>
      <c r="F547" s="6"/>
      <c r="G547" s="11"/>
      <c r="H547" s="6"/>
      <c r="I547" s="6"/>
      <c r="J547" s="6"/>
      <c r="K547" s="6"/>
      <c r="L547" s="6"/>
      <c r="M547" s="6"/>
      <c r="N547" s="6"/>
      <c r="O547" s="16"/>
      <c r="P547" s="16"/>
      <c r="Q547" s="16"/>
      <c r="R547" s="16"/>
      <c r="S547" s="16"/>
      <c r="T547" s="16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8"/>
      <c r="AM547" s="1"/>
      <c r="AN547" s="1"/>
    </row>
    <row r="548" spans="1:40" ht="15.75" customHeight="1" x14ac:dyDescent="0.2">
      <c r="A548" s="1"/>
      <c r="B548" s="1"/>
      <c r="C548" s="6"/>
      <c r="D548" s="6"/>
      <c r="E548" s="6"/>
      <c r="F548" s="6"/>
      <c r="G548" s="11"/>
      <c r="H548" s="6"/>
      <c r="I548" s="6"/>
      <c r="J548" s="6"/>
      <c r="K548" s="6"/>
      <c r="L548" s="6"/>
      <c r="M548" s="6"/>
      <c r="N548" s="6"/>
      <c r="O548" s="16"/>
      <c r="P548" s="16"/>
      <c r="Q548" s="16"/>
      <c r="R548" s="16"/>
      <c r="S548" s="16"/>
      <c r="T548" s="16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8"/>
      <c r="AM548" s="1"/>
      <c r="AN548" s="1"/>
    </row>
    <row r="549" spans="1:40" ht="15.75" customHeight="1" x14ac:dyDescent="0.2">
      <c r="A549" s="1"/>
      <c r="B549" s="1"/>
      <c r="C549" s="6"/>
      <c r="D549" s="6"/>
      <c r="E549" s="6"/>
      <c r="F549" s="6"/>
      <c r="G549" s="11"/>
      <c r="H549" s="6"/>
      <c r="I549" s="6"/>
      <c r="J549" s="6"/>
      <c r="K549" s="6"/>
      <c r="L549" s="6"/>
      <c r="M549" s="6"/>
      <c r="N549" s="6"/>
      <c r="O549" s="16"/>
      <c r="P549" s="16"/>
      <c r="Q549" s="16"/>
      <c r="R549" s="16"/>
      <c r="S549" s="16"/>
      <c r="T549" s="16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8"/>
      <c r="AM549" s="1"/>
      <c r="AN549" s="1"/>
    </row>
    <row r="550" spans="1:40" ht="15.75" customHeight="1" x14ac:dyDescent="0.2">
      <c r="A550" s="1"/>
      <c r="B550" s="1"/>
      <c r="C550" s="6"/>
      <c r="D550" s="6"/>
      <c r="E550" s="6"/>
      <c r="F550" s="6"/>
      <c r="G550" s="11"/>
      <c r="H550" s="6"/>
      <c r="I550" s="6"/>
      <c r="J550" s="6"/>
      <c r="K550" s="6"/>
      <c r="L550" s="6"/>
      <c r="M550" s="6"/>
      <c r="N550" s="6"/>
      <c r="O550" s="16"/>
      <c r="P550" s="16"/>
      <c r="Q550" s="16"/>
      <c r="R550" s="16"/>
      <c r="S550" s="16"/>
      <c r="T550" s="16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8"/>
      <c r="AM550" s="1"/>
      <c r="AN550" s="1"/>
    </row>
    <row r="551" spans="1:40" ht="15.75" customHeight="1" x14ac:dyDescent="0.2">
      <c r="A551" s="1"/>
      <c r="B551" s="1"/>
      <c r="C551" s="6"/>
      <c r="D551" s="6"/>
      <c r="E551" s="6"/>
      <c r="F551" s="6"/>
      <c r="G551" s="11"/>
      <c r="H551" s="6"/>
      <c r="I551" s="6"/>
      <c r="J551" s="6"/>
      <c r="K551" s="6"/>
      <c r="L551" s="6"/>
      <c r="M551" s="6"/>
      <c r="N551" s="6"/>
      <c r="O551" s="16"/>
      <c r="P551" s="16"/>
      <c r="Q551" s="16"/>
      <c r="R551" s="16"/>
      <c r="S551" s="16"/>
      <c r="T551" s="16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8"/>
      <c r="AM551" s="1"/>
      <c r="AN551" s="1"/>
    </row>
    <row r="552" spans="1:40" ht="15.75" customHeight="1" x14ac:dyDescent="0.2">
      <c r="A552" s="1"/>
      <c r="B552" s="1"/>
      <c r="C552" s="6"/>
      <c r="D552" s="6"/>
      <c r="E552" s="6"/>
      <c r="F552" s="6"/>
      <c r="G552" s="11"/>
      <c r="H552" s="6"/>
      <c r="I552" s="6"/>
      <c r="J552" s="6"/>
      <c r="K552" s="6"/>
      <c r="L552" s="6"/>
      <c r="M552" s="6"/>
      <c r="N552" s="6"/>
      <c r="O552" s="16"/>
      <c r="P552" s="16"/>
      <c r="Q552" s="16"/>
      <c r="R552" s="16"/>
      <c r="S552" s="16"/>
      <c r="T552" s="16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8"/>
      <c r="AM552" s="1"/>
      <c r="AN552" s="1"/>
    </row>
    <row r="553" spans="1:40" ht="15.75" customHeight="1" x14ac:dyDescent="0.2">
      <c r="A553" s="1"/>
      <c r="B553" s="1"/>
      <c r="C553" s="6"/>
      <c r="D553" s="6"/>
      <c r="E553" s="6"/>
      <c r="F553" s="6"/>
      <c r="G553" s="11"/>
      <c r="H553" s="6"/>
      <c r="I553" s="6"/>
      <c r="J553" s="6"/>
      <c r="K553" s="6"/>
      <c r="L553" s="6"/>
      <c r="M553" s="6"/>
      <c r="N553" s="6"/>
      <c r="O553" s="16"/>
      <c r="P553" s="16"/>
      <c r="Q553" s="16"/>
      <c r="R553" s="16"/>
      <c r="S553" s="16"/>
      <c r="T553" s="16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8"/>
      <c r="AM553" s="1"/>
      <c r="AN553" s="1"/>
    </row>
    <row r="554" spans="1:40" ht="15.75" customHeight="1" x14ac:dyDescent="0.2">
      <c r="A554" s="1"/>
      <c r="B554" s="1"/>
      <c r="C554" s="6"/>
      <c r="D554" s="6"/>
      <c r="E554" s="6"/>
      <c r="F554" s="6"/>
      <c r="G554" s="11"/>
      <c r="H554" s="6"/>
      <c r="I554" s="6"/>
      <c r="J554" s="6"/>
      <c r="K554" s="6"/>
      <c r="L554" s="6"/>
      <c r="M554" s="6"/>
      <c r="N554" s="6"/>
      <c r="O554" s="16"/>
      <c r="P554" s="16"/>
      <c r="Q554" s="16"/>
      <c r="R554" s="16"/>
      <c r="S554" s="16"/>
      <c r="T554" s="16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8"/>
      <c r="AM554" s="1"/>
      <c r="AN554" s="1"/>
    </row>
    <row r="555" spans="1:40" ht="15.75" customHeight="1" x14ac:dyDescent="0.2">
      <c r="A555" s="1"/>
      <c r="B555" s="1"/>
      <c r="C555" s="6"/>
      <c r="D555" s="6"/>
      <c r="E555" s="6"/>
      <c r="F555" s="6"/>
      <c r="G555" s="11"/>
      <c r="H555" s="6"/>
      <c r="I555" s="6"/>
      <c r="J555" s="6"/>
      <c r="K555" s="6"/>
      <c r="L555" s="6"/>
      <c r="M555" s="6"/>
      <c r="N555" s="6"/>
      <c r="O555" s="16"/>
      <c r="P555" s="16"/>
      <c r="Q555" s="16"/>
      <c r="R555" s="16"/>
      <c r="S555" s="16"/>
      <c r="T555" s="16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8"/>
      <c r="AM555" s="1"/>
      <c r="AN555" s="1"/>
    </row>
    <row r="556" spans="1:40" ht="15.75" customHeight="1" x14ac:dyDescent="0.2">
      <c r="A556" s="1"/>
      <c r="B556" s="1"/>
      <c r="C556" s="6"/>
      <c r="D556" s="6"/>
      <c r="E556" s="6"/>
      <c r="F556" s="6"/>
      <c r="G556" s="11"/>
      <c r="H556" s="6"/>
      <c r="I556" s="6"/>
      <c r="J556" s="6"/>
      <c r="K556" s="6"/>
      <c r="L556" s="6"/>
      <c r="M556" s="6"/>
      <c r="N556" s="6"/>
      <c r="O556" s="16"/>
      <c r="P556" s="16"/>
      <c r="Q556" s="16"/>
      <c r="R556" s="16"/>
      <c r="S556" s="16"/>
      <c r="T556" s="16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8"/>
      <c r="AM556" s="1"/>
      <c r="AN556" s="1"/>
    </row>
    <row r="557" spans="1:40" ht="15.75" customHeight="1" x14ac:dyDescent="0.2">
      <c r="A557" s="1"/>
      <c r="B557" s="1"/>
      <c r="C557" s="6"/>
      <c r="D557" s="6"/>
      <c r="E557" s="6"/>
      <c r="F557" s="6"/>
      <c r="G557" s="11"/>
      <c r="H557" s="6"/>
      <c r="I557" s="6"/>
      <c r="J557" s="6"/>
      <c r="K557" s="6"/>
      <c r="L557" s="6"/>
      <c r="M557" s="6"/>
      <c r="N557" s="6"/>
      <c r="O557" s="16"/>
      <c r="P557" s="16"/>
      <c r="Q557" s="16"/>
      <c r="R557" s="16"/>
      <c r="S557" s="16"/>
      <c r="T557" s="16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8"/>
      <c r="AM557" s="1"/>
      <c r="AN557" s="1"/>
    </row>
    <row r="558" spans="1:40" ht="15.75" customHeight="1" x14ac:dyDescent="0.2">
      <c r="A558" s="1"/>
      <c r="B558" s="1"/>
      <c r="C558" s="6"/>
      <c r="D558" s="6"/>
      <c r="E558" s="6"/>
      <c r="F558" s="6"/>
      <c r="G558" s="11"/>
      <c r="H558" s="6"/>
      <c r="I558" s="6"/>
      <c r="J558" s="6"/>
      <c r="K558" s="6"/>
      <c r="L558" s="6"/>
      <c r="M558" s="6"/>
      <c r="N558" s="6"/>
      <c r="O558" s="16"/>
      <c r="P558" s="16"/>
      <c r="Q558" s="16"/>
      <c r="R558" s="16"/>
      <c r="S558" s="16"/>
      <c r="T558" s="16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8"/>
      <c r="AM558" s="1"/>
      <c r="AN558" s="1"/>
    </row>
    <row r="559" spans="1:40" ht="15.75" customHeight="1" x14ac:dyDescent="0.2">
      <c r="A559" s="1"/>
      <c r="B559" s="1"/>
      <c r="C559" s="6"/>
      <c r="D559" s="6"/>
      <c r="E559" s="6"/>
      <c r="F559" s="6"/>
      <c r="G559" s="11"/>
      <c r="H559" s="6"/>
      <c r="I559" s="6"/>
      <c r="J559" s="6"/>
      <c r="K559" s="6"/>
      <c r="L559" s="6"/>
      <c r="M559" s="6"/>
      <c r="N559" s="6"/>
      <c r="O559" s="16"/>
      <c r="P559" s="16"/>
      <c r="Q559" s="16"/>
      <c r="R559" s="16"/>
      <c r="S559" s="16"/>
      <c r="T559" s="16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8"/>
      <c r="AM559" s="1"/>
      <c r="AN559" s="1"/>
    </row>
    <row r="560" spans="1:40" ht="15.75" customHeight="1" x14ac:dyDescent="0.2">
      <c r="A560" s="1"/>
      <c r="B560" s="1"/>
      <c r="C560" s="6"/>
      <c r="D560" s="6"/>
      <c r="E560" s="6"/>
      <c r="F560" s="6"/>
      <c r="G560" s="11"/>
      <c r="H560" s="6"/>
      <c r="I560" s="6"/>
      <c r="J560" s="6"/>
      <c r="K560" s="6"/>
      <c r="L560" s="6"/>
      <c r="M560" s="6"/>
      <c r="N560" s="6"/>
      <c r="O560" s="16"/>
      <c r="P560" s="16"/>
      <c r="Q560" s="16"/>
      <c r="R560" s="16"/>
      <c r="S560" s="16"/>
      <c r="T560" s="16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8"/>
      <c r="AM560" s="1"/>
      <c r="AN560" s="1"/>
    </row>
    <row r="561" spans="1:40" ht="15.75" customHeight="1" x14ac:dyDescent="0.2">
      <c r="A561" s="1"/>
      <c r="B561" s="1"/>
      <c r="C561" s="6"/>
      <c r="D561" s="6"/>
      <c r="E561" s="6"/>
      <c r="F561" s="6"/>
      <c r="G561" s="11"/>
      <c r="H561" s="6"/>
      <c r="I561" s="6"/>
      <c r="J561" s="6"/>
      <c r="K561" s="6"/>
      <c r="L561" s="6"/>
      <c r="M561" s="6"/>
      <c r="N561" s="6"/>
      <c r="O561" s="16"/>
      <c r="P561" s="16"/>
      <c r="Q561" s="16"/>
      <c r="R561" s="16"/>
      <c r="S561" s="16"/>
      <c r="T561" s="16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8"/>
      <c r="AM561" s="1"/>
      <c r="AN561" s="1"/>
    </row>
    <row r="562" spans="1:40" ht="15.75" customHeight="1" x14ac:dyDescent="0.2">
      <c r="A562" s="1"/>
      <c r="B562" s="1"/>
      <c r="C562" s="6"/>
      <c r="D562" s="6"/>
      <c r="E562" s="6"/>
      <c r="F562" s="6"/>
      <c r="G562" s="11"/>
      <c r="H562" s="6"/>
      <c r="I562" s="6"/>
      <c r="J562" s="6"/>
      <c r="K562" s="6"/>
      <c r="L562" s="6"/>
      <c r="M562" s="6"/>
      <c r="N562" s="6"/>
      <c r="O562" s="16"/>
      <c r="P562" s="16"/>
      <c r="Q562" s="16"/>
      <c r="R562" s="16"/>
      <c r="S562" s="16"/>
      <c r="T562" s="16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8"/>
      <c r="AM562" s="1"/>
      <c r="AN562" s="1"/>
    </row>
    <row r="563" spans="1:40" ht="15.75" customHeight="1" x14ac:dyDescent="0.2">
      <c r="A563" s="1"/>
      <c r="B563" s="1"/>
      <c r="C563" s="6"/>
      <c r="D563" s="6"/>
      <c r="E563" s="6"/>
      <c r="F563" s="6"/>
      <c r="G563" s="11"/>
      <c r="H563" s="6"/>
      <c r="I563" s="6"/>
      <c r="J563" s="6"/>
      <c r="K563" s="6"/>
      <c r="L563" s="6"/>
      <c r="M563" s="6"/>
      <c r="N563" s="6"/>
      <c r="O563" s="16"/>
      <c r="P563" s="16"/>
      <c r="Q563" s="16"/>
      <c r="R563" s="16"/>
      <c r="S563" s="16"/>
      <c r="T563" s="16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8"/>
      <c r="AM563" s="1"/>
      <c r="AN563" s="1"/>
    </row>
    <row r="564" spans="1:40" ht="15.75" customHeight="1" x14ac:dyDescent="0.2">
      <c r="A564" s="1"/>
      <c r="B564" s="1"/>
      <c r="C564" s="6"/>
      <c r="D564" s="6"/>
      <c r="E564" s="6"/>
      <c r="F564" s="6"/>
      <c r="G564" s="11"/>
      <c r="H564" s="6"/>
      <c r="I564" s="6"/>
      <c r="J564" s="6"/>
      <c r="K564" s="6"/>
      <c r="L564" s="6"/>
      <c r="M564" s="6"/>
      <c r="N564" s="6"/>
      <c r="O564" s="16"/>
      <c r="P564" s="16"/>
      <c r="Q564" s="16"/>
      <c r="R564" s="16"/>
      <c r="S564" s="16"/>
      <c r="T564" s="16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8"/>
      <c r="AM564" s="1"/>
      <c r="AN564" s="1"/>
    </row>
    <row r="565" spans="1:40" ht="15.75" customHeight="1" x14ac:dyDescent="0.2">
      <c r="A565" s="1"/>
      <c r="B565" s="1"/>
      <c r="C565" s="6"/>
      <c r="D565" s="6"/>
      <c r="E565" s="6"/>
      <c r="F565" s="6"/>
      <c r="G565" s="11"/>
      <c r="H565" s="6"/>
      <c r="I565" s="6"/>
      <c r="J565" s="6"/>
      <c r="K565" s="6"/>
      <c r="L565" s="6"/>
      <c r="M565" s="6"/>
      <c r="N565" s="6"/>
      <c r="O565" s="16"/>
      <c r="P565" s="16"/>
      <c r="Q565" s="16"/>
      <c r="R565" s="16"/>
      <c r="S565" s="16"/>
      <c r="T565" s="16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8"/>
      <c r="AM565" s="1"/>
      <c r="AN565" s="1"/>
    </row>
    <row r="566" spans="1:40" ht="15.75" customHeight="1" x14ac:dyDescent="0.2">
      <c r="A566" s="1"/>
      <c r="B566" s="1"/>
      <c r="C566" s="6"/>
      <c r="D566" s="6"/>
      <c r="E566" s="6"/>
      <c r="F566" s="6"/>
      <c r="G566" s="11"/>
      <c r="H566" s="6"/>
      <c r="I566" s="6"/>
      <c r="J566" s="6"/>
      <c r="K566" s="6"/>
      <c r="L566" s="6"/>
      <c r="M566" s="6"/>
      <c r="N566" s="6"/>
      <c r="O566" s="16"/>
      <c r="P566" s="16"/>
      <c r="Q566" s="16"/>
      <c r="R566" s="16"/>
      <c r="S566" s="16"/>
      <c r="T566" s="16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8"/>
      <c r="AM566" s="1"/>
      <c r="AN566" s="1"/>
    </row>
    <row r="567" spans="1:40" ht="15.75" customHeight="1" x14ac:dyDescent="0.2">
      <c r="A567" s="1"/>
      <c r="B567" s="1"/>
      <c r="C567" s="6"/>
      <c r="D567" s="6"/>
      <c r="E567" s="6"/>
      <c r="F567" s="6"/>
      <c r="G567" s="11"/>
      <c r="H567" s="6"/>
      <c r="I567" s="6"/>
      <c r="J567" s="6"/>
      <c r="K567" s="6"/>
      <c r="L567" s="6"/>
      <c r="M567" s="6"/>
      <c r="N567" s="6"/>
      <c r="O567" s="16"/>
      <c r="P567" s="16"/>
      <c r="Q567" s="16"/>
      <c r="R567" s="16"/>
      <c r="S567" s="16"/>
      <c r="T567" s="16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8"/>
      <c r="AM567" s="1"/>
      <c r="AN567" s="1"/>
    </row>
    <row r="568" spans="1:40" ht="15.75" customHeight="1" x14ac:dyDescent="0.2">
      <c r="A568" s="1"/>
      <c r="B568" s="1"/>
      <c r="C568" s="6"/>
      <c r="D568" s="6"/>
      <c r="E568" s="6"/>
      <c r="F568" s="6"/>
      <c r="G568" s="11"/>
      <c r="H568" s="6"/>
      <c r="I568" s="6"/>
      <c r="J568" s="6"/>
      <c r="K568" s="6"/>
      <c r="L568" s="6"/>
      <c r="M568" s="6"/>
      <c r="N568" s="6"/>
      <c r="O568" s="16"/>
      <c r="P568" s="16"/>
      <c r="Q568" s="16"/>
      <c r="R568" s="16"/>
      <c r="S568" s="16"/>
      <c r="T568" s="16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8"/>
      <c r="AM568" s="1"/>
      <c r="AN568" s="1"/>
    </row>
    <row r="569" spans="1:40" ht="15.75" customHeight="1" x14ac:dyDescent="0.2">
      <c r="A569" s="1"/>
      <c r="B569" s="1"/>
      <c r="C569" s="6"/>
      <c r="D569" s="6"/>
      <c r="E569" s="6"/>
      <c r="F569" s="6"/>
      <c r="G569" s="11"/>
      <c r="H569" s="6"/>
      <c r="I569" s="6"/>
      <c r="J569" s="6"/>
      <c r="K569" s="6"/>
      <c r="L569" s="6"/>
      <c r="M569" s="6"/>
      <c r="N569" s="6"/>
      <c r="O569" s="16"/>
      <c r="P569" s="16"/>
      <c r="Q569" s="16"/>
      <c r="R569" s="16"/>
      <c r="S569" s="16"/>
      <c r="T569" s="16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8"/>
      <c r="AM569" s="1"/>
      <c r="AN569" s="1"/>
    </row>
    <row r="570" spans="1:40" ht="15.75" customHeight="1" x14ac:dyDescent="0.2">
      <c r="A570" s="1"/>
      <c r="B570" s="1"/>
      <c r="C570" s="6"/>
      <c r="D570" s="6"/>
      <c r="E570" s="6"/>
      <c r="F570" s="6"/>
      <c r="G570" s="11"/>
      <c r="H570" s="6"/>
      <c r="I570" s="6"/>
      <c r="J570" s="6"/>
      <c r="K570" s="6"/>
      <c r="L570" s="6"/>
      <c r="M570" s="6"/>
      <c r="N570" s="6"/>
      <c r="O570" s="16"/>
      <c r="P570" s="16"/>
      <c r="Q570" s="16"/>
      <c r="R570" s="16"/>
      <c r="S570" s="16"/>
      <c r="T570" s="16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8"/>
      <c r="AM570" s="1"/>
      <c r="AN570" s="1"/>
    </row>
    <row r="571" spans="1:40" ht="15.75" customHeight="1" x14ac:dyDescent="0.2">
      <c r="A571" s="1"/>
      <c r="B571" s="1"/>
      <c r="C571" s="6"/>
      <c r="D571" s="6"/>
      <c r="E571" s="6"/>
      <c r="F571" s="6"/>
      <c r="G571" s="11"/>
      <c r="H571" s="6"/>
      <c r="I571" s="6"/>
      <c r="J571" s="6"/>
      <c r="K571" s="6"/>
      <c r="L571" s="6"/>
      <c r="M571" s="6"/>
      <c r="N571" s="6"/>
      <c r="O571" s="16"/>
      <c r="P571" s="16"/>
      <c r="Q571" s="16"/>
      <c r="R571" s="16"/>
      <c r="S571" s="16"/>
      <c r="T571" s="16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8"/>
      <c r="AM571" s="1"/>
      <c r="AN571" s="1"/>
    </row>
    <row r="572" spans="1:40" ht="15.75" customHeight="1" x14ac:dyDescent="0.2">
      <c r="A572" s="1"/>
      <c r="B572" s="1"/>
      <c r="C572" s="6"/>
      <c r="D572" s="6"/>
      <c r="E572" s="6"/>
      <c r="F572" s="6"/>
      <c r="G572" s="11"/>
      <c r="H572" s="6"/>
      <c r="I572" s="6"/>
      <c r="J572" s="6"/>
      <c r="K572" s="6"/>
      <c r="L572" s="6"/>
      <c r="M572" s="6"/>
      <c r="N572" s="6"/>
      <c r="O572" s="16"/>
      <c r="P572" s="16"/>
      <c r="Q572" s="16"/>
      <c r="R572" s="16"/>
      <c r="S572" s="16"/>
      <c r="T572" s="16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8"/>
      <c r="AM572" s="1"/>
      <c r="AN572" s="1"/>
    </row>
    <row r="573" spans="1:40" ht="15.75" customHeight="1" x14ac:dyDescent="0.2">
      <c r="A573" s="1"/>
      <c r="B573" s="1"/>
      <c r="C573" s="6"/>
      <c r="D573" s="6"/>
      <c r="E573" s="6"/>
      <c r="F573" s="6"/>
      <c r="G573" s="11"/>
      <c r="H573" s="6"/>
      <c r="I573" s="6"/>
      <c r="J573" s="6"/>
      <c r="K573" s="6"/>
      <c r="L573" s="6"/>
      <c r="M573" s="6"/>
      <c r="N573" s="6"/>
      <c r="O573" s="16"/>
      <c r="P573" s="16"/>
      <c r="Q573" s="16"/>
      <c r="R573" s="16"/>
      <c r="S573" s="16"/>
      <c r="T573" s="16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8"/>
      <c r="AM573" s="1"/>
      <c r="AN573" s="1"/>
    </row>
    <row r="574" spans="1:40" ht="15.75" customHeight="1" x14ac:dyDescent="0.2">
      <c r="A574" s="1"/>
      <c r="B574" s="1"/>
      <c r="C574" s="6"/>
      <c r="D574" s="6"/>
      <c r="E574" s="6"/>
      <c r="F574" s="6"/>
      <c r="G574" s="11"/>
      <c r="H574" s="6"/>
      <c r="I574" s="6"/>
      <c r="J574" s="6"/>
      <c r="K574" s="6"/>
      <c r="L574" s="6"/>
      <c r="M574" s="6"/>
      <c r="N574" s="6"/>
      <c r="O574" s="16"/>
      <c r="P574" s="16"/>
      <c r="Q574" s="16"/>
      <c r="R574" s="16"/>
      <c r="S574" s="16"/>
      <c r="T574" s="16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8"/>
      <c r="AM574" s="1"/>
      <c r="AN574" s="1"/>
    </row>
    <row r="575" spans="1:40" ht="15.75" customHeight="1" x14ac:dyDescent="0.2">
      <c r="A575" s="1"/>
      <c r="B575" s="1"/>
      <c r="C575" s="6"/>
      <c r="D575" s="6"/>
      <c r="E575" s="6"/>
      <c r="F575" s="6"/>
      <c r="G575" s="11"/>
      <c r="H575" s="6"/>
      <c r="I575" s="6"/>
      <c r="J575" s="6"/>
      <c r="K575" s="6"/>
      <c r="L575" s="6"/>
      <c r="M575" s="6"/>
      <c r="N575" s="6"/>
      <c r="O575" s="16"/>
      <c r="P575" s="16"/>
      <c r="Q575" s="16"/>
      <c r="R575" s="16"/>
      <c r="S575" s="16"/>
      <c r="T575" s="16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8"/>
      <c r="AM575" s="1"/>
      <c r="AN575" s="1"/>
    </row>
    <row r="576" spans="1:40" ht="15.75" customHeight="1" x14ac:dyDescent="0.2">
      <c r="A576" s="1"/>
      <c r="B576" s="1"/>
      <c r="C576" s="6"/>
      <c r="D576" s="6"/>
      <c r="E576" s="6"/>
      <c r="F576" s="6"/>
      <c r="G576" s="11"/>
      <c r="H576" s="6"/>
      <c r="I576" s="6"/>
      <c r="J576" s="6"/>
      <c r="K576" s="6"/>
      <c r="L576" s="6"/>
      <c r="M576" s="6"/>
      <c r="N576" s="6"/>
      <c r="O576" s="16"/>
      <c r="P576" s="16"/>
      <c r="Q576" s="16"/>
      <c r="R576" s="16"/>
      <c r="S576" s="16"/>
      <c r="T576" s="16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8"/>
      <c r="AM576" s="1"/>
      <c r="AN576" s="1"/>
    </row>
    <row r="577" spans="1:40" ht="15.75" customHeight="1" x14ac:dyDescent="0.2">
      <c r="A577" s="1"/>
      <c r="B577" s="1"/>
      <c r="C577" s="6"/>
      <c r="D577" s="6"/>
      <c r="E577" s="6"/>
      <c r="F577" s="6"/>
      <c r="G577" s="11"/>
      <c r="H577" s="6"/>
      <c r="I577" s="6"/>
      <c r="J577" s="6"/>
      <c r="K577" s="6"/>
      <c r="L577" s="6"/>
      <c r="M577" s="6"/>
      <c r="N577" s="6"/>
      <c r="O577" s="16"/>
      <c r="P577" s="16"/>
      <c r="Q577" s="16"/>
      <c r="R577" s="16"/>
      <c r="S577" s="16"/>
      <c r="T577" s="16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8"/>
      <c r="AM577" s="1"/>
      <c r="AN577" s="1"/>
    </row>
    <row r="578" spans="1:40" ht="15.75" customHeight="1" x14ac:dyDescent="0.2">
      <c r="A578" s="1"/>
      <c r="B578" s="1"/>
      <c r="C578" s="6"/>
      <c r="D578" s="6"/>
      <c r="E578" s="6"/>
      <c r="F578" s="6"/>
      <c r="G578" s="11"/>
      <c r="H578" s="6"/>
      <c r="I578" s="6"/>
      <c r="J578" s="6"/>
      <c r="K578" s="6"/>
      <c r="L578" s="6"/>
      <c r="M578" s="6"/>
      <c r="N578" s="6"/>
      <c r="O578" s="16"/>
      <c r="P578" s="16"/>
      <c r="Q578" s="16"/>
      <c r="R578" s="16"/>
      <c r="S578" s="16"/>
      <c r="T578" s="16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8"/>
      <c r="AM578" s="1"/>
      <c r="AN578" s="1"/>
    </row>
    <row r="579" spans="1:40" ht="15.75" customHeight="1" x14ac:dyDescent="0.2">
      <c r="A579" s="1"/>
      <c r="B579" s="1"/>
      <c r="C579" s="6"/>
      <c r="D579" s="6"/>
      <c r="E579" s="6"/>
      <c r="F579" s="6"/>
      <c r="G579" s="11"/>
      <c r="H579" s="6"/>
      <c r="I579" s="6"/>
      <c r="J579" s="6"/>
      <c r="K579" s="6"/>
      <c r="L579" s="6"/>
      <c r="M579" s="6"/>
      <c r="N579" s="6"/>
      <c r="O579" s="16"/>
      <c r="P579" s="16"/>
      <c r="Q579" s="16"/>
      <c r="R579" s="16"/>
      <c r="S579" s="16"/>
      <c r="T579" s="16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8"/>
      <c r="AM579" s="1"/>
      <c r="AN579" s="1"/>
    </row>
    <row r="580" spans="1:40" ht="15.75" customHeight="1" x14ac:dyDescent="0.2">
      <c r="A580" s="1"/>
      <c r="B580" s="1"/>
      <c r="C580" s="6"/>
      <c r="D580" s="6"/>
      <c r="E580" s="6"/>
      <c r="F580" s="6"/>
      <c r="G580" s="11"/>
      <c r="H580" s="6"/>
      <c r="I580" s="6"/>
      <c r="J580" s="6"/>
      <c r="K580" s="6"/>
      <c r="L580" s="6"/>
      <c r="M580" s="6"/>
      <c r="N580" s="6"/>
      <c r="O580" s="16"/>
      <c r="P580" s="16"/>
      <c r="Q580" s="16"/>
      <c r="R580" s="16"/>
      <c r="S580" s="16"/>
      <c r="T580" s="16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8"/>
      <c r="AM580" s="1"/>
      <c r="AN580" s="1"/>
    </row>
    <row r="581" spans="1:40" ht="15.75" customHeight="1" x14ac:dyDescent="0.2">
      <c r="A581" s="1"/>
      <c r="B581" s="1"/>
      <c r="C581" s="6"/>
      <c r="D581" s="6"/>
      <c r="E581" s="6"/>
      <c r="F581" s="6"/>
      <c r="G581" s="11"/>
      <c r="H581" s="6"/>
      <c r="I581" s="6"/>
      <c r="J581" s="6"/>
      <c r="K581" s="6"/>
      <c r="L581" s="6"/>
      <c r="M581" s="6"/>
      <c r="N581" s="6"/>
      <c r="O581" s="16"/>
      <c r="P581" s="16"/>
      <c r="Q581" s="16"/>
      <c r="R581" s="16"/>
      <c r="S581" s="16"/>
      <c r="T581" s="16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8"/>
      <c r="AM581" s="1"/>
      <c r="AN581" s="1"/>
    </row>
    <row r="582" spans="1:40" ht="15.75" customHeight="1" x14ac:dyDescent="0.2">
      <c r="A582" s="1"/>
      <c r="B582" s="1"/>
      <c r="C582" s="6"/>
      <c r="D582" s="6"/>
      <c r="E582" s="6"/>
      <c r="F582" s="6"/>
      <c r="G582" s="11"/>
      <c r="H582" s="6"/>
      <c r="I582" s="6"/>
      <c r="J582" s="6"/>
      <c r="K582" s="6"/>
      <c r="L582" s="6"/>
      <c r="M582" s="6"/>
      <c r="N582" s="6"/>
      <c r="O582" s="16"/>
      <c r="P582" s="16"/>
      <c r="Q582" s="16"/>
      <c r="R582" s="16"/>
      <c r="S582" s="16"/>
      <c r="T582" s="16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8"/>
      <c r="AM582" s="1"/>
      <c r="AN582" s="1"/>
    </row>
    <row r="583" spans="1:40" ht="15.75" customHeight="1" x14ac:dyDescent="0.2">
      <c r="A583" s="1"/>
      <c r="B583" s="1"/>
      <c r="C583" s="6"/>
      <c r="D583" s="6"/>
      <c r="E583" s="6"/>
      <c r="F583" s="6"/>
      <c r="G583" s="11"/>
      <c r="H583" s="6"/>
      <c r="I583" s="6"/>
      <c r="J583" s="6"/>
      <c r="K583" s="6"/>
      <c r="L583" s="6"/>
      <c r="M583" s="6"/>
      <c r="N583" s="6"/>
      <c r="O583" s="16"/>
      <c r="P583" s="16"/>
      <c r="Q583" s="16"/>
      <c r="R583" s="16"/>
      <c r="S583" s="16"/>
      <c r="T583" s="16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8"/>
      <c r="AM583" s="1"/>
      <c r="AN583" s="1"/>
    </row>
    <row r="584" spans="1:40" ht="15.75" customHeight="1" x14ac:dyDescent="0.2">
      <c r="A584" s="1"/>
      <c r="B584" s="1"/>
      <c r="C584" s="6"/>
      <c r="D584" s="6"/>
      <c r="E584" s="6"/>
      <c r="F584" s="6"/>
      <c r="G584" s="11"/>
      <c r="H584" s="6"/>
      <c r="I584" s="6"/>
      <c r="J584" s="6"/>
      <c r="K584" s="6"/>
      <c r="L584" s="6"/>
      <c r="M584" s="6"/>
      <c r="N584" s="6"/>
      <c r="O584" s="16"/>
      <c r="P584" s="16"/>
      <c r="Q584" s="16"/>
      <c r="R584" s="16"/>
      <c r="S584" s="16"/>
      <c r="T584" s="16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8"/>
      <c r="AM584" s="1"/>
      <c r="AN584" s="1"/>
    </row>
    <row r="585" spans="1:40" ht="15.75" customHeight="1" x14ac:dyDescent="0.2">
      <c r="A585" s="1"/>
      <c r="B585" s="1"/>
      <c r="C585" s="6"/>
      <c r="D585" s="6"/>
      <c r="E585" s="6"/>
      <c r="F585" s="6"/>
      <c r="G585" s="11"/>
      <c r="H585" s="6"/>
      <c r="I585" s="6"/>
      <c r="J585" s="6"/>
      <c r="K585" s="6"/>
      <c r="L585" s="6"/>
      <c r="M585" s="6"/>
      <c r="N585" s="6"/>
      <c r="O585" s="16"/>
      <c r="P585" s="16"/>
      <c r="Q585" s="16"/>
      <c r="R585" s="16"/>
      <c r="S585" s="16"/>
      <c r="T585" s="16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8"/>
      <c r="AM585" s="1"/>
      <c r="AN585" s="1"/>
    </row>
    <row r="586" spans="1:40" ht="15.75" customHeight="1" x14ac:dyDescent="0.2">
      <c r="A586" s="1"/>
      <c r="B586" s="1"/>
      <c r="C586" s="6"/>
      <c r="D586" s="6"/>
      <c r="E586" s="6"/>
      <c r="F586" s="6"/>
      <c r="G586" s="11"/>
      <c r="H586" s="6"/>
      <c r="I586" s="6"/>
      <c r="J586" s="6"/>
      <c r="K586" s="6"/>
      <c r="L586" s="6"/>
      <c r="M586" s="6"/>
      <c r="N586" s="6"/>
      <c r="O586" s="16"/>
      <c r="P586" s="16"/>
      <c r="Q586" s="16"/>
      <c r="R586" s="16"/>
      <c r="S586" s="16"/>
      <c r="T586" s="16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8"/>
      <c r="AM586" s="1"/>
      <c r="AN586" s="1"/>
    </row>
    <row r="587" spans="1:40" ht="15.75" customHeight="1" x14ac:dyDescent="0.2">
      <c r="A587" s="1"/>
      <c r="B587" s="1"/>
      <c r="C587" s="6"/>
      <c r="D587" s="6"/>
      <c r="E587" s="6"/>
      <c r="F587" s="6"/>
      <c r="G587" s="11"/>
      <c r="H587" s="6"/>
      <c r="I587" s="6"/>
      <c r="J587" s="6"/>
      <c r="K587" s="6"/>
      <c r="L587" s="6"/>
      <c r="M587" s="6"/>
      <c r="N587" s="6"/>
      <c r="O587" s="16"/>
      <c r="P587" s="16"/>
      <c r="Q587" s="16"/>
      <c r="R587" s="16"/>
      <c r="S587" s="16"/>
      <c r="T587" s="16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8"/>
      <c r="AM587" s="1"/>
      <c r="AN587" s="1"/>
    </row>
    <row r="588" spans="1:40" ht="15.75" customHeight="1" x14ac:dyDescent="0.2">
      <c r="A588" s="1"/>
      <c r="B588" s="1"/>
      <c r="C588" s="6"/>
      <c r="D588" s="6"/>
      <c r="E588" s="6"/>
      <c r="F588" s="6"/>
      <c r="G588" s="11"/>
      <c r="H588" s="6"/>
      <c r="I588" s="6"/>
      <c r="J588" s="6"/>
      <c r="K588" s="6"/>
      <c r="L588" s="6"/>
      <c r="M588" s="6"/>
      <c r="N588" s="6"/>
      <c r="O588" s="16"/>
      <c r="P588" s="16"/>
      <c r="Q588" s="16"/>
      <c r="R588" s="16"/>
      <c r="S588" s="16"/>
      <c r="T588" s="16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8"/>
      <c r="AM588" s="1"/>
      <c r="AN588" s="1"/>
    </row>
    <row r="589" spans="1:40" ht="15.75" customHeight="1" x14ac:dyDescent="0.2">
      <c r="A589" s="1"/>
      <c r="B589" s="1"/>
      <c r="C589" s="6"/>
      <c r="D589" s="6"/>
      <c r="E589" s="6"/>
      <c r="F589" s="6"/>
      <c r="G589" s="11"/>
      <c r="H589" s="6"/>
      <c r="I589" s="6"/>
      <c r="J589" s="6"/>
      <c r="K589" s="6"/>
      <c r="L589" s="6"/>
      <c r="M589" s="6"/>
      <c r="N589" s="6"/>
      <c r="O589" s="16"/>
      <c r="P589" s="16"/>
      <c r="Q589" s="16"/>
      <c r="R589" s="16"/>
      <c r="S589" s="16"/>
      <c r="T589" s="16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8"/>
      <c r="AM589" s="1"/>
      <c r="AN589" s="1"/>
    </row>
    <row r="590" spans="1:40" ht="15.75" customHeight="1" x14ac:dyDescent="0.2">
      <c r="A590" s="1"/>
      <c r="B590" s="1"/>
      <c r="C590" s="6"/>
      <c r="D590" s="6"/>
      <c r="E590" s="6"/>
      <c r="F590" s="6"/>
      <c r="G590" s="11"/>
      <c r="H590" s="6"/>
      <c r="I590" s="6"/>
      <c r="J590" s="6"/>
      <c r="K590" s="6"/>
      <c r="L590" s="6"/>
      <c r="M590" s="6"/>
      <c r="N590" s="6"/>
      <c r="O590" s="16"/>
      <c r="P590" s="16"/>
      <c r="Q590" s="16"/>
      <c r="R590" s="16"/>
      <c r="S590" s="16"/>
      <c r="T590" s="16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8"/>
      <c r="AM590" s="1"/>
      <c r="AN590" s="1"/>
    </row>
    <row r="591" spans="1:40" ht="15.75" customHeight="1" x14ac:dyDescent="0.2">
      <c r="A591" s="1"/>
      <c r="B591" s="1"/>
      <c r="C591" s="6"/>
      <c r="D591" s="6"/>
      <c r="E591" s="6"/>
      <c r="F591" s="6"/>
      <c r="G591" s="11"/>
      <c r="H591" s="6"/>
      <c r="I591" s="6"/>
      <c r="J591" s="6"/>
      <c r="K591" s="6"/>
      <c r="L591" s="6"/>
      <c r="M591" s="6"/>
      <c r="N591" s="6"/>
      <c r="O591" s="16"/>
      <c r="P591" s="16"/>
      <c r="Q591" s="16"/>
      <c r="R591" s="16"/>
      <c r="S591" s="16"/>
      <c r="T591" s="16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8"/>
      <c r="AM591" s="1"/>
      <c r="AN591" s="1"/>
    </row>
    <row r="592" spans="1:40" ht="15.75" customHeight="1" x14ac:dyDescent="0.2">
      <c r="A592" s="1"/>
      <c r="B592" s="1"/>
      <c r="C592" s="6"/>
      <c r="D592" s="6"/>
      <c r="E592" s="6"/>
      <c r="F592" s="6"/>
      <c r="G592" s="11"/>
      <c r="H592" s="6"/>
      <c r="I592" s="6"/>
      <c r="J592" s="6"/>
      <c r="K592" s="6"/>
      <c r="L592" s="6"/>
      <c r="M592" s="6"/>
      <c r="N592" s="6"/>
      <c r="O592" s="16"/>
      <c r="P592" s="16"/>
      <c r="Q592" s="16"/>
      <c r="R592" s="16"/>
      <c r="S592" s="16"/>
      <c r="T592" s="16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8"/>
      <c r="AM592" s="1"/>
      <c r="AN592" s="1"/>
    </row>
    <row r="593" spans="1:40" ht="15.75" customHeight="1" x14ac:dyDescent="0.2">
      <c r="A593" s="1"/>
      <c r="B593" s="1"/>
      <c r="C593" s="6"/>
      <c r="D593" s="6"/>
      <c r="E593" s="6"/>
      <c r="F593" s="6"/>
      <c r="G593" s="11"/>
      <c r="H593" s="6"/>
      <c r="I593" s="6"/>
      <c r="J593" s="6"/>
      <c r="K593" s="6"/>
      <c r="L593" s="6"/>
      <c r="M593" s="6"/>
      <c r="N593" s="6"/>
      <c r="O593" s="16"/>
      <c r="P593" s="16"/>
      <c r="Q593" s="16"/>
      <c r="R593" s="16"/>
      <c r="S593" s="16"/>
      <c r="T593" s="16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8"/>
      <c r="AM593" s="1"/>
      <c r="AN593" s="1"/>
    </row>
    <row r="594" spans="1:40" ht="15.75" customHeight="1" x14ac:dyDescent="0.2">
      <c r="A594" s="1"/>
      <c r="B594" s="1"/>
      <c r="C594" s="6"/>
      <c r="D594" s="6"/>
      <c r="E594" s="6"/>
      <c r="F594" s="6"/>
      <c r="G594" s="11"/>
      <c r="H594" s="6"/>
      <c r="I594" s="6"/>
      <c r="J594" s="6"/>
      <c r="K594" s="6"/>
      <c r="L594" s="6"/>
      <c r="M594" s="6"/>
      <c r="N594" s="6"/>
      <c r="O594" s="16"/>
      <c r="P594" s="16"/>
      <c r="Q594" s="16"/>
      <c r="R594" s="16"/>
      <c r="S594" s="16"/>
      <c r="T594" s="16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8"/>
      <c r="AM594" s="1"/>
      <c r="AN594" s="1"/>
    </row>
    <row r="595" spans="1:40" ht="15.75" customHeight="1" x14ac:dyDescent="0.2">
      <c r="A595" s="1"/>
      <c r="B595" s="1"/>
      <c r="C595" s="6"/>
      <c r="D595" s="6"/>
      <c r="E595" s="6"/>
      <c r="F595" s="6"/>
      <c r="G595" s="11"/>
      <c r="H595" s="6"/>
      <c r="I595" s="6"/>
      <c r="J595" s="6"/>
      <c r="K595" s="6"/>
      <c r="L595" s="6"/>
      <c r="M595" s="6"/>
      <c r="N595" s="6"/>
      <c r="O595" s="16"/>
      <c r="P595" s="16"/>
      <c r="Q595" s="16"/>
      <c r="R595" s="16"/>
      <c r="S595" s="16"/>
      <c r="T595" s="16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8"/>
      <c r="AM595" s="1"/>
      <c r="AN595" s="1"/>
    </row>
    <row r="596" spans="1:40" ht="15.75" customHeight="1" x14ac:dyDescent="0.2">
      <c r="A596" s="1"/>
      <c r="B596" s="1"/>
      <c r="C596" s="6"/>
      <c r="D596" s="6"/>
      <c r="E596" s="6"/>
      <c r="F596" s="6"/>
      <c r="G596" s="11"/>
      <c r="H596" s="6"/>
      <c r="I596" s="6"/>
      <c r="J596" s="6"/>
      <c r="K596" s="6"/>
      <c r="L596" s="6"/>
      <c r="M596" s="6"/>
      <c r="N596" s="6"/>
      <c r="O596" s="16"/>
      <c r="P596" s="16"/>
      <c r="Q596" s="16"/>
      <c r="R596" s="16"/>
      <c r="S596" s="16"/>
      <c r="T596" s="16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8"/>
      <c r="AM596" s="1"/>
      <c r="AN596" s="1"/>
    </row>
    <row r="597" spans="1:40" ht="15.75" customHeight="1" x14ac:dyDescent="0.2">
      <c r="A597" s="1"/>
      <c r="B597" s="1"/>
      <c r="C597" s="6"/>
      <c r="D597" s="6"/>
      <c r="E597" s="6"/>
      <c r="F597" s="6"/>
      <c r="G597" s="11"/>
      <c r="H597" s="6"/>
      <c r="I597" s="6"/>
      <c r="J597" s="6"/>
      <c r="K597" s="6"/>
      <c r="L597" s="6"/>
      <c r="M597" s="6"/>
      <c r="N597" s="6"/>
      <c r="O597" s="16"/>
      <c r="P597" s="16"/>
      <c r="Q597" s="16"/>
      <c r="R597" s="16"/>
      <c r="S597" s="16"/>
      <c r="T597" s="16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8"/>
      <c r="AM597" s="1"/>
      <c r="AN597" s="1"/>
    </row>
    <row r="598" spans="1:40" ht="15.75" customHeight="1" x14ac:dyDescent="0.2">
      <c r="A598" s="1"/>
      <c r="B598" s="1"/>
      <c r="C598" s="6"/>
      <c r="D598" s="6"/>
      <c r="E598" s="6"/>
      <c r="F598" s="6"/>
      <c r="G598" s="11"/>
      <c r="H598" s="6"/>
      <c r="I598" s="6"/>
      <c r="J598" s="6"/>
      <c r="K598" s="6"/>
      <c r="L598" s="6"/>
      <c r="M598" s="6"/>
      <c r="N598" s="6"/>
      <c r="O598" s="16"/>
      <c r="P598" s="16"/>
      <c r="Q598" s="16"/>
      <c r="R598" s="16"/>
      <c r="S598" s="16"/>
      <c r="T598" s="16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8"/>
      <c r="AM598" s="1"/>
      <c r="AN598" s="1"/>
    </row>
    <row r="599" spans="1:40" ht="15.75" customHeight="1" x14ac:dyDescent="0.2">
      <c r="A599" s="1"/>
      <c r="B599" s="1"/>
      <c r="C599" s="6"/>
      <c r="D599" s="6"/>
      <c r="E599" s="6"/>
      <c r="F599" s="6"/>
      <c r="G599" s="11"/>
      <c r="H599" s="6"/>
      <c r="I599" s="6"/>
      <c r="J599" s="6"/>
      <c r="K599" s="6"/>
      <c r="L599" s="6"/>
      <c r="M599" s="6"/>
      <c r="N599" s="6"/>
      <c r="O599" s="16"/>
      <c r="P599" s="16"/>
      <c r="Q599" s="16"/>
      <c r="R599" s="16"/>
      <c r="S599" s="16"/>
      <c r="T599" s="16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8"/>
      <c r="AM599" s="1"/>
      <c r="AN599" s="1"/>
    </row>
    <row r="600" spans="1:40" ht="15.75" customHeight="1" x14ac:dyDescent="0.2">
      <c r="A600" s="1"/>
      <c r="B600" s="1"/>
      <c r="C600" s="6"/>
      <c r="D600" s="6"/>
      <c r="E600" s="6"/>
      <c r="F600" s="6"/>
      <c r="G600" s="11"/>
      <c r="H600" s="6"/>
      <c r="I600" s="6"/>
      <c r="J600" s="6"/>
      <c r="K600" s="6"/>
      <c r="L600" s="6"/>
      <c r="M600" s="6"/>
      <c r="N600" s="6"/>
      <c r="O600" s="16"/>
      <c r="P600" s="16"/>
      <c r="Q600" s="16"/>
      <c r="R600" s="16"/>
      <c r="S600" s="16"/>
      <c r="T600" s="16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8"/>
      <c r="AM600" s="1"/>
      <c r="AN600" s="1"/>
    </row>
    <row r="601" spans="1:40" ht="15.75" customHeight="1" x14ac:dyDescent="0.2">
      <c r="A601" s="1"/>
      <c r="B601" s="1"/>
      <c r="C601" s="6"/>
      <c r="D601" s="6"/>
      <c r="E601" s="6"/>
      <c r="F601" s="6"/>
      <c r="G601" s="11"/>
      <c r="H601" s="6"/>
      <c r="I601" s="6"/>
      <c r="J601" s="6"/>
      <c r="K601" s="6"/>
      <c r="L601" s="6"/>
      <c r="M601" s="6"/>
      <c r="N601" s="6"/>
      <c r="O601" s="16"/>
      <c r="P601" s="16"/>
      <c r="Q601" s="16"/>
      <c r="R601" s="16"/>
      <c r="S601" s="16"/>
      <c r="T601" s="16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8"/>
      <c r="AM601" s="1"/>
      <c r="AN601" s="1"/>
    </row>
    <row r="602" spans="1:40" ht="15.75" customHeight="1" x14ac:dyDescent="0.2">
      <c r="A602" s="1"/>
      <c r="B602" s="1"/>
      <c r="C602" s="6"/>
      <c r="D602" s="6"/>
      <c r="E602" s="6"/>
      <c r="F602" s="6"/>
      <c r="G602" s="11"/>
      <c r="H602" s="6"/>
      <c r="I602" s="6"/>
      <c r="J602" s="6"/>
      <c r="K602" s="6"/>
      <c r="L602" s="6"/>
      <c r="M602" s="6"/>
      <c r="N602" s="6"/>
      <c r="O602" s="16"/>
      <c r="P602" s="16"/>
      <c r="Q602" s="16"/>
      <c r="R602" s="16"/>
      <c r="S602" s="16"/>
      <c r="T602" s="16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8"/>
      <c r="AM602" s="1"/>
      <c r="AN602" s="1"/>
    </row>
    <row r="603" spans="1:40" ht="15.75" customHeight="1" x14ac:dyDescent="0.2">
      <c r="A603" s="1"/>
      <c r="B603" s="1"/>
      <c r="C603" s="6"/>
      <c r="D603" s="6"/>
      <c r="E603" s="6"/>
      <c r="F603" s="6"/>
      <c r="G603" s="11"/>
      <c r="H603" s="6"/>
      <c r="I603" s="6"/>
      <c r="J603" s="6"/>
      <c r="K603" s="6"/>
      <c r="L603" s="6"/>
      <c r="M603" s="6"/>
      <c r="N603" s="6"/>
      <c r="O603" s="16"/>
      <c r="P603" s="16"/>
      <c r="Q603" s="16"/>
      <c r="R603" s="16"/>
      <c r="S603" s="16"/>
      <c r="T603" s="16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8"/>
      <c r="AM603" s="1"/>
      <c r="AN603" s="1"/>
    </row>
    <row r="604" spans="1:40" ht="15.75" customHeight="1" x14ac:dyDescent="0.2">
      <c r="A604" s="1"/>
      <c r="B604" s="1"/>
      <c r="C604" s="6"/>
      <c r="D604" s="6"/>
      <c r="E604" s="6"/>
      <c r="F604" s="6"/>
      <c r="G604" s="11"/>
      <c r="H604" s="6"/>
      <c r="I604" s="6"/>
      <c r="J604" s="6"/>
      <c r="K604" s="6"/>
      <c r="L604" s="6"/>
      <c r="M604" s="6"/>
      <c r="N604" s="6"/>
      <c r="O604" s="16"/>
      <c r="P604" s="16"/>
      <c r="Q604" s="16"/>
      <c r="R604" s="16"/>
      <c r="S604" s="16"/>
      <c r="T604" s="16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8"/>
      <c r="AM604" s="1"/>
      <c r="AN604" s="1"/>
    </row>
    <row r="605" spans="1:40" ht="15.75" customHeight="1" x14ac:dyDescent="0.2">
      <c r="A605" s="1"/>
      <c r="B605" s="1"/>
      <c r="C605" s="6"/>
      <c r="D605" s="6"/>
      <c r="E605" s="6"/>
      <c r="F605" s="6"/>
      <c r="G605" s="11"/>
      <c r="H605" s="6"/>
      <c r="I605" s="6"/>
      <c r="J605" s="6"/>
      <c r="K605" s="6"/>
      <c r="L605" s="6"/>
      <c r="M605" s="6"/>
      <c r="N605" s="6"/>
      <c r="O605" s="16"/>
      <c r="P605" s="16"/>
      <c r="Q605" s="16"/>
      <c r="R605" s="16"/>
      <c r="S605" s="16"/>
      <c r="T605" s="16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8"/>
      <c r="AM605" s="1"/>
      <c r="AN605" s="1"/>
    </row>
    <row r="606" spans="1:40" ht="15.75" customHeight="1" x14ac:dyDescent="0.2">
      <c r="A606" s="1"/>
      <c r="B606" s="1"/>
      <c r="C606" s="6"/>
      <c r="D606" s="6"/>
      <c r="E606" s="6"/>
      <c r="F606" s="6"/>
      <c r="G606" s="11"/>
      <c r="H606" s="6"/>
      <c r="I606" s="6"/>
      <c r="J606" s="6"/>
      <c r="K606" s="6"/>
      <c r="L606" s="6"/>
      <c r="M606" s="6"/>
      <c r="N606" s="6"/>
      <c r="O606" s="16"/>
      <c r="P606" s="16"/>
      <c r="Q606" s="16"/>
      <c r="R606" s="16"/>
      <c r="S606" s="16"/>
      <c r="T606" s="16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8"/>
      <c r="AM606" s="1"/>
      <c r="AN606" s="1"/>
    </row>
    <row r="607" spans="1:40" ht="15.75" customHeight="1" x14ac:dyDescent="0.2">
      <c r="A607" s="1"/>
      <c r="B607" s="1"/>
      <c r="C607" s="6"/>
      <c r="D607" s="6"/>
      <c r="E607" s="6"/>
      <c r="F607" s="6"/>
      <c r="G607" s="11"/>
      <c r="H607" s="6"/>
      <c r="I607" s="6"/>
      <c r="J607" s="6"/>
      <c r="K607" s="6"/>
      <c r="L607" s="6"/>
      <c r="M607" s="6"/>
      <c r="N607" s="6"/>
      <c r="O607" s="16"/>
      <c r="P607" s="16"/>
      <c r="Q607" s="16"/>
      <c r="R607" s="16"/>
      <c r="S607" s="16"/>
      <c r="T607" s="16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8"/>
      <c r="AM607" s="1"/>
      <c r="AN607" s="1"/>
    </row>
    <row r="608" spans="1:40" ht="15.75" customHeight="1" x14ac:dyDescent="0.2">
      <c r="A608" s="1"/>
      <c r="B608" s="1"/>
      <c r="C608" s="6"/>
      <c r="D608" s="6"/>
      <c r="E608" s="6"/>
      <c r="F608" s="6"/>
      <c r="G608" s="11"/>
      <c r="H608" s="6"/>
      <c r="I608" s="6"/>
      <c r="J608" s="6"/>
      <c r="K608" s="6"/>
      <c r="L608" s="6"/>
      <c r="M608" s="6"/>
      <c r="N608" s="6"/>
      <c r="O608" s="16"/>
      <c r="P608" s="16"/>
      <c r="Q608" s="16"/>
      <c r="R608" s="16"/>
      <c r="S608" s="16"/>
      <c r="T608" s="16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8"/>
      <c r="AM608" s="1"/>
      <c r="AN608" s="1"/>
    </row>
    <row r="609" spans="1:40" ht="15.75" customHeight="1" x14ac:dyDescent="0.2">
      <c r="A609" s="1"/>
      <c r="B609" s="1"/>
      <c r="C609" s="6"/>
      <c r="D609" s="6"/>
      <c r="E609" s="6"/>
      <c r="F609" s="6"/>
      <c r="G609" s="11"/>
      <c r="H609" s="6"/>
      <c r="I609" s="6"/>
      <c r="J609" s="6"/>
      <c r="K609" s="6"/>
      <c r="L609" s="6"/>
      <c r="M609" s="6"/>
      <c r="N609" s="6"/>
      <c r="O609" s="16"/>
      <c r="P609" s="16"/>
      <c r="Q609" s="16"/>
      <c r="R609" s="16"/>
      <c r="S609" s="16"/>
      <c r="T609" s="16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8"/>
      <c r="AM609" s="1"/>
      <c r="AN609" s="1"/>
    </row>
    <row r="610" spans="1:40" ht="15.75" customHeight="1" x14ac:dyDescent="0.2">
      <c r="A610" s="1"/>
      <c r="B610" s="1"/>
      <c r="C610" s="6"/>
      <c r="D610" s="6"/>
      <c r="E610" s="6"/>
      <c r="F610" s="6"/>
      <c r="G610" s="11"/>
      <c r="H610" s="6"/>
      <c r="I610" s="6"/>
      <c r="J610" s="6"/>
      <c r="K610" s="6"/>
      <c r="L610" s="6"/>
      <c r="M610" s="6"/>
      <c r="N610" s="6"/>
      <c r="O610" s="16"/>
      <c r="P610" s="16"/>
      <c r="Q610" s="16"/>
      <c r="R610" s="16"/>
      <c r="S610" s="16"/>
      <c r="T610" s="16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8"/>
      <c r="AM610" s="1"/>
      <c r="AN610" s="1"/>
    </row>
    <row r="611" spans="1:40" ht="15.75" customHeight="1" x14ac:dyDescent="0.2">
      <c r="A611" s="1"/>
      <c r="B611" s="1"/>
      <c r="C611" s="6"/>
      <c r="D611" s="6"/>
      <c r="E611" s="6"/>
      <c r="F611" s="6"/>
      <c r="G611" s="11"/>
      <c r="H611" s="6"/>
      <c r="I611" s="6"/>
      <c r="J611" s="6"/>
      <c r="K611" s="6"/>
      <c r="L611" s="6"/>
      <c r="M611" s="6"/>
      <c r="N611" s="6"/>
      <c r="O611" s="16"/>
      <c r="P611" s="16"/>
      <c r="Q611" s="16"/>
      <c r="R611" s="16"/>
      <c r="S611" s="16"/>
      <c r="T611" s="16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8"/>
      <c r="AM611" s="1"/>
      <c r="AN611" s="1"/>
    </row>
    <row r="612" spans="1:40" ht="15.75" customHeight="1" x14ac:dyDescent="0.2">
      <c r="A612" s="1"/>
      <c r="B612" s="1"/>
      <c r="C612" s="6"/>
      <c r="D612" s="6"/>
      <c r="E612" s="6"/>
      <c r="F612" s="6"/>
      <c r="G612" s="11"/>
      <c r="H612" s="6"/>
      <c r="I612" s="6"/>
      <c r="J612" s="6"/>
      <c r="K612" s="6"/>
      <c r="L612" s="6"/>
      <c r="M612" s="6"/>
      <c r="N612" s="6"/>
      <c r="O612" s="16"/>
      <c r="P612" s="16"/>
      <c r="Q612" s="16"/>
      <c r="R612" s="16"/>
      <c r="S612" s="16"/>
      <c r="T612" s="16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8"/>
      <c r="AM612" s="1"/>
      <c r="AN612" s="1"/>
    </row>
    <row r="613" spans="1:40" ht="15.75" customHeight="1" x14ac:dyDescent="0.2">
      <c r="A613" s="1"/>
      <c r="B613" s="1"/>
      <c r="C613" s="6"/>
      <c r="D613" s="6"/>
      <c r="E613" s="6"/>
      <c r="F613" s="6"/>
      <c r="G613" s="11"/>
      <c r="H613" s="6"/>
      <c r="I613" s="6"/>
      <c r="J613" s="6"/>
      <c r="K613" s="6"/>
      <c r="L613" s="6"/>
      <c r="M613" s="6"/>
      <c r="N613" s="6"/>
      <c r="O613" s="16"/>
      <c r="P613" s="16"/>
      <c r="Q613" s="16"/>
      <c r="R613" s="16"/>
      <c r="S613" s="16"/>
      <c r="T613" s="16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8"/>
      <c r="AM613" s="1"/>
      <c r="AN613" s="1"/>
    </row>
    <row r="614" spans="1:40" ht="15.75" customHeight="1" x14ac:dyDescent="0.2">
      <c r="A614" s="1"/>
      <c r="B614" s="1"/>
      <c r="C614" s="6"/>
      <c r="D614" s="6"/>
      <c r="E614" s="6"/>
      <c r="F614" s="6"/>
      <c r="G614" s="11"/>
      <c r="H614" s="6"/>
      <c r="I614" s="6"/>
      <c r="J614" s="6"/>
      <c r="K614" s="6"/>
      <c r="L614" s="6"/>
      <c r="M614" s="6"/>
      <c r="N614" s="6"/>
      <c r="O614" s="16"/>
      <c r="P614" s="16"/>
      <c r="Q614" s="16"/>
      <c r="R614" s="16"/>
      <c r="S614" s="16"/>
      <c r="T614" s="16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8"/>
      <c r="AM614" s="1"/>
      <c r="AN614" s="1"/>
    </row>
    <row r="615" spans="1:40" ht="15.75" customHeight="1" x14ac:dyDescent="0.2">
      <c r="A615" s="1"/>
      <c r="B615" s="1"/>
      <c r="C615" s="6"/>
      <c r="D615" s="6"/>
      <c r="E615" s="6"/>
      <c r="F615" s="6"/>
      <c r="G615" s="11"/>
      <c r="H615" s="6"/>
      <c r="I615" s="6"/>
      <c r="J615" s="6"/>
      <c r="K615" s="6"/>
      <c r="L615" s="6"/>
      <c r="M615" s="6"/>
      <c r="N615" s="6"/>
      <c r="O615" s="16"/>
      <c r="P615" s="16"/>
      <c r="Q615" s="16"/>
      <c r="R615" s="16"/>
      <c r="S615" s="16"/>
      <c r="T615" s="16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8"/>
      <c r="AM615" s="1"/>
      <c r="AN615" s="1"/>
    </row>
    <row r="616" spans="1:40" ht="15.75" customHeight="1" x14ac:dyDescent="0.2">
      <c r="A616" s="1"/>
      <c r="B616" s="1"/>
      <c r="C616" s="6"/>
      <c r="D616" s="6"/>
      <c r="E616" s="6"/>
      <c r="F616" s="6"/>
      <c r="G616" s="11"/>
      <c r="H616" s="6"/>
      <c r="I616" s="6"/>
      <c r="J616" s="6"/>
      <c r="K616" s="6"/>
      <c r="L616" s="6"/>
      <c r="M616" s="6"/>
      <c r="N616" s="6"/>
      <c r="O616" s="16"/>
      <c r="P616" s="16"/>
      <c r="Q616" s="16"/>
      <c r="R616" s="16"/>
      <c r="S616" s="16"/>
      <c r="T616" s="16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8"/>
      <c r="AM616" s="1"/>
      <c r="AN616" s="1"/>
    </row>
    <row r="617" spans="1:40" ht="15.75" customHeight="1" x14ac:dyDescent="0.2">
      <c r="A617" s="1"/>
      <c r="B617" s="1"/>
      <c r="C617" s="6"/>
      <c r="D617" s="6"/>
      <c r="E617" s="6"/>
      <c r="F617" s="6"/>
      <c r="G617" s="11"/>
      <c r="H617" s="6"/>
      <c r="I617" s="6"/>
      <c r="J617" s="6"/>
      <c r="K617" s="6"/>
      <c r="L617" s="6"/>
      <c r="M617" s="6"/>
      <c r="N617" s="6"/>
      <c r="O617" s="16"/>
      <c r="P617" s="16"/>
      <c r="Q617" s="16"/>
      <c r="R617" s="16"/>
      <c r="S617" s="16"/>
      <c r="T617" s="16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8"/>
      <c r="AM617" s="1"/>
      <c r="AN617" s="1"/>
    </row>
    <row r="618" spans="1:40" ht="15.75" customHeight="1" x14ac:dyDescent="0.2">
      <c r="A618" s="1"/>
      <c r="B618" s="1"/>
      <c r="C618" s="6"/>
      <c r="D618" s="6"/>
      <c r="E618" s="6"/>
      <c r="F618" s="6"/>
      <c r="G618" s="11"/>
      <c r="H618" s="6"/>
      <c r="I618" s="6"/>
      <c r="J618" s="6"/>
      <c r="K618" s="6"/>
      <c r="L618" s="6"/>
      <c r="M618" s="6"/>
      <c r="N618" s="6"/>
      <c r="O618" s="16"/>
      <c r="P618" s="16"/>
      <c r="Q618" s="16"/>
      <c r="R618" s="16"/>
      <c r="S618" s="16"/>
      <c r="T618" s="16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8"/>
      <c r="AM618" s="1"/>
      <c r="AN618" s="1"/>
    </row>
    <row r="619" spans="1:40" ht="15.75" customHeight="1" x14ac:dyDescent="0.2">
      <c r="A619" s="1"/>
      <c r="B619" s="1"/>
      <c r="C619" s="6"/>
      <c r="D619" s="6"/>
      <c r="E619" s="6"/>
      <c r="F619" s="6"/>
      <c r="G619" s="11"/>
      <c r="H619" s="6"/>
      <c r="I619" s="6"/>
      <c r="J619" s="6"/>
      <c r="K619" s="6"/>
      <c r="L619" s="6"/>
      <c r="M619" s="6"/>
      <c r="N619" s="6"/>
      <c r="O619" s="16"/>
      <c r="P619" s="16"/>
      <c r="Q619" s="16"/>
      <c r="R619" s="16"/>
      <c r="S619" s="16"/>
      <c r="T619" s="16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8"/>
      <c r="AM619" s="1"/>
      <c r="AN619" s="1"/>
    </row>
    <row r="620" spans="1:40" ht="15.75" customHeight="1" x14ac:dyDescent="0.2">
      <c r="A620" s="1"/>
      <c r="B620" s="1"/>
      <c r="C620" s="6"/>
      <c r="D620" s="6"/>
      <c r="E620" s="6"/>
      <c r="F620" s="6"/>
      <c r="G620" s="11"/>
      <c r="H620" s="6"/>
      <c r="I620" s="6"/>
      <c r="J620" s="6"/>
      <c r="K620" s="6"/>
      <c r="L620" s="6"/>
      <c r="M620" s="6"/>
      <c r="N620" s="6"/>
      <c r="O620" s="16"/>
      <c r="P620" s="16"/>
      <c r="Q620" s="16"/>
      <c r="R620" s="16"/>
      <c r="S620" s="16"/>
      <c r="T620" s="16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8"/>
      <c r="AM620" s="1"/>
      <c r="AN620" s="1"/>
    </row>
    <row r="621" spans="1:40" ht="15.75" customHeight="1" x14ac:dyDescent="0.2">
      <c r="A621" s="1"/>
      <c r="B621" s="1"/>
      <c r="C621" s="6"/>
      <c r="D621" s="6"/>
      <c r="E621" s="6"/>
      <c r="F621" s="6"/>
      <c r="G621" s="11"/>
      <c r="H621" s="6"/>
      <c r="I621" s="6"/>
      <c r="J621" s="6"/>
      <c r="K621" s="6"/>
      <c r="L621" s="6"/>
      <c r="M621" s="6"/>
      <c r="N621" s="6"/>
      <c r="O621" s="16"/>
      <c r="P621" s="16"/>
      <c r="Q621" s="16"/>
      <c r="R621" s="16"/>
      <c r="S621" s="16"/>
      <c r="T621" s="16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8"/>
      <c r="AM621" s="1"/>
      <c r="AN621" s="1"/>
    </row>
    <row r="622" spans="1:40" ht="15.75" customHeight="1" x14ac:dyDescent="0.2">
      <c r="A622" s="1"/>
      <c r="B622" s="1"/>
      <c r="C622" s="6"/>
      <c r="D622" s="6"/>
      <c r="E622" s="6"/>
      <c r="F622" s="6"/>
      <c r="G622" s="11"/>
      <c r="H622" s="6"/>
      <c r="I622" s="6"/>
      <c r="J622" s="6"/>
      <c r="K622" s="6"/>
      <c r="L622" s="6"/>
      <c r="M622" s="6"/>
      <c r="N622" s="6"/>
      <c r="O622" s="16"/>
      <c r="P622" s="16"/>
      <c r="Q622" s="16"/>
      <c r="R622" s="16"/>
      <c r="S622" s="16"/>
      <c r="T622" s="16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8"/>
      <c r="AM622" s="1"/>
      <c r="AN622" s="1"/>
    </row>
    <row r="623" spans="1:40" ht="15.75" customHeight="1" x14ac:dyDescent="0.2">
      <c r="A623" s="1"/>
      <c r="B623" s="1"/>
      <c r="C623" s="6"/>
      <c r="D623" s="6"/>
      <c r="E623" s="6"/>
      <c r="F623" s="6"/>
      <c r="G623" s="11"/>
      <c r="H623" s="6"/>
      <c r="I623" s="6"/>
      <c r="J623" s="6"/>
      <c r="K623" s="6"/>
      <c r="L623" s="6"/>
      <c r="M623" s="6"/>
      <c r="N623" s="6"/>
      <c r="O623" s="16"/>
      <c r="P623" s="16"/>
      <c r="Q623" s="16"/>
      <c r="R623" s="16"/>
      <c r="S623" s="16"/>
      <c r="T623" s="16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8"/>
      <c r="AM623" s="1"/>
      <c r="AN623" s="1"/>
    </row>
    <row r="624" spans="1:40" ht="15.75" customHeight="1" x14ac:dyDescent="0.2">
      <c r="A624" s="1"/>
      <c r="B624" s="1"/>
      <c r="C624" s="6"/>
      <c r="D624" s="6"/>
      <c r="E624" s="6"/>
      <c r="F624" s="6"/>
      <c r="G624" s="11"/>
      <c r="H624" s="6"/>
      <c r="I624" s="6"/>
      <c r="J624" s="6"/>
      <c r="K624" s="6"/>
      <c r="L624" s="6"/>
      <c r="M624" s="6"/>
      <c r="N624" s="6"/>
      <c r="O624" s="16"/>
      <c r="P624" s="16"/>
      <c r="Q624" s="16"/>
      <c r="R624" s="16"/>
      <c r="S624" s="16"/>
      <c r="T624" s="16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8"/>
      <c r="AM624" s="1"/>
      <c r="AN624" s="1"/>
    </row>
    <row r="625" spans="1:40" ht="15.75" customHeight="1" x14ac:dyDescent="0.2">
      <c r="A625" s="1"/>
      <c r="B625" s="1"/>
      <c r="C625" s="6"/>
      <c r="D625" s="6"/>
      <c r="E625" s="6"/>
      <c r="F625" s="6"/>
      <c r="G625" s="11"/>
      <c r="H625" s="6"/>
      <c r="I625" s="6"/>
      <c r="J625" s="6"/>
      <c r="K625" s="6"/>
      <c r="L625" s="6"/>
      <c r="M625" s="6"/>
      <c r="N625" s="6"/>
      <c r="O625" s="16"/>
      <c r="P625" s="16"/>
      <c r="Q625" s="16"/>
      <c r="R625" s="16"/>
      <c r="S625" s="16"/>
      <c r="T625" s="16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8"/>
      <c r="AM625" s="1"/>
      <c r="AN625" s="1"/>
    </row>
    <row r="626" spans="1:40" ht="15.75" customHeight="1" x14ac:dyDescent="0.2">
      <c r="A626" s="1"/>
      <c r="B626" s="1"/>
      <c r="C626" s="6"/>
      <c r="D626" s="6"/>
      <c r="E626" s="6"/>
      <c r="F626" s="6"/>
      <c r="G626" s="11"/>
      <c r="H626" s="6"/>
      <c r="I626" s="6"/>
      <c r="J626" s="6"/>
      <c r="K626" s="6"/>
      <c r="L626" s="6"/>
      <c r="M626" s="6"/>
      <c r="N626" s="6"/>
      <c r="O626" s="16"/>
      <c r="P626" s="16"/>
      <c r="Q626" s="16"/>
      <c r="R626" s="16"/>
      <c r="S626" s="16"/>
      <c r="T626" s="16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8"/>
      <c r="AM626" s="1"/>
      <c r="AN626" s="1"/>
    </row>
    <row r="627" spans="1:40" ht="15.75" customHeight="1" x14ac:dyDescent="0.2">
      <c r="A627" s="1"/>
      <c r="B627" s="1"/>
      <c r="C627" s="6"/>
      <c r="D627" s="6"/>
      <c r="E627" s="6"/>
      <c r="F627" s="6"/>
      <c r="G627" s="11"/>
      <c r="H627" s="6"/>
      <c r="I627" s="6"/>
      <c r="J627" s="6"/>
      <c r="K627" s="6"/>
      <c r="L627" s="6"/>
      <c r="M627" s="6"/>
      <c r="N627" s="6"/>
      <c r="O627" s="16"/>
      <c r="P627" s="16"/>
      <c r="Q627" s="16"/>
      <c r="R627" s="16"/>
      <c r="S627" s="16"/>
      <c r="T627" s="16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8"/>
      <c r="AM627" s="1"/>
      <c r="AN627" s="1"/>
    </row>
    <row r="628" spans="1:40" ht="15.75" customHeight="1" x14ac:dyDescent="0.2">
      <c r="A628" s="1"/>
      <c r="B628" s="1"/>
      <c r="C628" s="6"/>
      <c r="D628" s="6"/>
      <c r="E628" s="6"/>
      <c r="F628" s="6"/>
      <c r="G628" s="11"/>
      <c r="H628" s="6"/>
      <c r="I628" s="6"/>
      <c r="J628" s="6"/>
      <c r="K628" s="6"/>
      <c r="L628" s="6"/>
      <c r="M628" s="6"/>
      <c r="N628" s="6"/>
      <c r="O628" s="16"/>
      <c r="P628" s="16"/>
      <c r="Q628" s="16"/>
      <c r="R628" s="16"/>
      <c r="S628" s="16"/>
      <c r="T628" s="16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8"/>
      <c r="AM628" s="1"/>
      <c r="AN628" s="1"/>
    </row>
    <row r="629" spans="1:40" ht="15.75" customHeight="1" x14ac:dyDescent="0.2">
      <c r="A629" s="1"/>
      <c r="B629" s="1"/>
      <c r="C629" s="6"/>
      <c r="D629" s="6"/>
      <c r="E629" s="6"/>
      <c r="F629" s="6"/>
      <c r="G629" s="11"/>
      <c r="H629" s="6"/>
      <c r="I629" s="6"/>
      <c r="J629" s="6"/>
      <c r="K629" s="6"/>
      <c r="L629" s="6"/>
      <c r="M629" s="6"/>
      <c r="N629" s="6"/>
      <c r="O629" s="16"/>
      <c r="P629" s="16"/>
      <c r="Q629" s="16"/>
      <c r="R629" s="16"/>
      <c r="S629" s="16"/>
      <c r="T629" s="16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8"/>
      <c r="AM629" s="1"/>
      <c r="AN629" s="1"/>
    </row>
    <row r="630" spans="1:40" ht="15.75" customHeight="1" x14ac:dyDescent="0.2">
      <c r="A630" s="1"/>
      <c r="B630" s="1"/>
      <c r="C630" s="6"/>
      <c r="D630" s="6"/>
      <c r="E630" s="6"/>
      <c r="F630" s="6"/>
      <c r="G630" s="11"/>
      <c r="H630" s="6"/>
      <c r="I630" s="6"/>
      <c r="J630" s="6"/>
      <c r="K630" s="6"/>
      <c r="L630" s="6"/>
      <c r="M630" s="6"/>
      <c r="N630" s="6"/>
      <c r="O630" s="16"/>
      <c r="P630" s="16"/>
      <c r="Q630" s="16"/>
      <c r="R630" s="16"/>
      <c r="S630" s="16"/>
      <c r="T630" s="16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8"/>
      <c r="AM630" s="1"/>
      <c r="AN630" s="1"/>
    </row>
    <row r="631" spans="1:40" ht="15.75" customHeight="1" x14ac:dyDescent="0.2">
      <c r="A631" s="1"/>
      <c r="B631" s="1"/>
      <c r="C631" s="6"/>
      <c r="D631" s="6"/>
      <c r="E631" s="6"/>
      <c r="F631" s="6"/>
      <c r="G631" s="11"/>
      <c r="H631" s="6"/>
      <c r="I631" s="6"/>
      <c r="J631" s="6"/>
      <c r="K631" s="6"/>
      <c r="L631" s="6"/>
      <c r="M631" s="6"/>
      <c r="N631" s="6"/>
      <c r="O631" s="16"/>
      <c r="P631" s="16"/>
      <c r="Q631" s="16"/>
      <c r="R631" s="16"/>
      <c r="S631" s="16"/>
      <c r="T631" s="16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8"/>
      <c r="AM631" s="1"/>
      <c r="AN631" s="1"/>
    </row>
    <row r="632" spans="1:40" ht="15.75" customHeight="1" x14ac:dyDescent="0.2">
      <c r="A632" s="1"/>
      <c r="B632" s="1"/>
      <c r="C632" s="6"/>
      <c r="D632" s="6"/>
      <c r="E632" s="6"/>
      <c r="F632" s="6"/>
      <c r="G632" s="11"/>
      <c r="H632" s="6"/>
      <c r="I632" s="6"/>
      <c r="J632" s="6"/>
      <c r="K632" s="6"/>
      <c r="L632" s="6"/>
      <c r="M632" s="6"/>
      <c r="N632" s="6"/>
      <c r="O632" s="16"/>
      <c r="P632" s="16"/>
      <c r="Q632" s="16"/>
      <c r="R632" s="16"/>
      <c r="S632" s="16"/>
      <c r="T632" s="16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8"/>
      <c r="AM632" s="1"/>
      <c r="AN632" s="1"/>
    </row>
    <row r="633" spans="1:40" ht="15.75" customHeight="1" x14ac:dyDescent="0.2">
      <c r="A633" s="1"/>
      <c r="B633" s="1"/>
      <c r="C633" s="6"/>
      <c r="D633" s="6"/>
      <c r="E633" s="6"/>
      <c r="F633" s="6"/>
      <c r="G633" s="11"/>
      <c r="H633" s="6"/>
      <c r="I633" s="6"/>
      <c r="J633" s="6"/>
      <c r="K633" s="6"/>
      <c r="L633" s="6"/>
      <c r="M633" s="6"/>
      <c r="N633" s="6"/>
      <c r="O633" s="16"/>
      <c r="P633" s="16"/>
      <c r="Q633" s="16"/>
      <c r="R633" s="16"/>
      <c r="S633" s="16"/>
      <c r="T633" s="16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8"/>
      <c r="AM633" s="1"/>
      <c r="AN633" s="1"/>
    </row>
    <row r="634" spans="1:40" ht="15.75" customHeight="1" x14ac:dyDescent="0.2">
      <c r="A634" s="1"/>
      <c r="B634" s="1"/>
      <c r="C634" s="6"/>
      <c r="D634" s="6"/>
      <c r="E634" s="6"/>
      <c r="F634" s="6"/>
      <c r="G634" s="11"/>
      <c r="H634" s="6"/>
      <c r="I634" s="6"/>
      <c r="J634" s="6"/>
      <c r="K634" s="6"/>
      <c r="L634" s="6"/>
      <c r="M634" s="6"/>
      <c r="N634" s="6"/>
      <c r="O634" s="16"/>
      <c r="P634" s="16"/>
      <c r="Q634" s="16"/>
      <c r="R634" s="16"/>
      <c r="S634" s="16"/>
      <c r="T634" s="16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8"/>
      <c r="AM634" s="1"/>
      <c r="AN634" s="1"/>
    </row>
    <row r="635" spans="1:40" ht="15.75" customHeight="1" x14ac:dyDescent="0.2">
      <c r="A635" s="1"/>
      <c r="B635" s="1"/>
      <c r="C635" s="6"/>
      <c r="D635" s="6"/>
      <c r="E635" s="6"/>
      <c r="F635" s="6"/>
      <c r="G635" s="11"/>
      <c r="H635" s="6"/>
      <c r="I635" s="6"/>
      <c r="J635" s="6"/>
      <c r="K635" s="6"/>
      <c r="L635" s="6"/>
      <c r="M635" s="6"/>
      <c r="N635" s="6"/>
      <c r="O635" s="16"/>
      <c r="P635" s="16"/>
      <c r="Q635" s="16"/>
      <c r="R635" s="16"/>
      <c r="S635" s="16"/>
      <c r="T635" s="16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8"/>
      <c r="AM635" s="1"/>
      <c r="AN635" s="1"/>
    </row>
    <row r="636" spans="1:40" ht="15.75" customHeight="1" x14ac:dyDescent="0.2">
      <c r="A636" s="1"/>
      <c r="B636" s="1"/>
      <c r="C636" s="6"/>
      <c r="D636" s="6"/>
      <c r="E636" s="6"/>
      <c r="F636" s="6"/>
      <c r="G636" s="11"/>
      <c r="H636" s="6"/>
      <c r="I636" s="6"/>
      <c r="J636" s="6"/>
      <c r="K636" s="6"/>
      <c r="L636" s="6"/>
      <c r="M636" s="6"/>
      <c r="N636" s="6"/>
      <c r="O636" s="16"/>
      <c r="P636" s="16"/>
      <c r="Q636" s="16"/>
      <c r="R636" s="16"/>
      <c r="S636" s="16"/>
      <c r="T636" s="16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8"/>
      <c r="AM636" s="1"/>
      <c r="AN636" s="1"/>
    </row>
    <row r="637" spans="1:40" ht="15.75" customHeight="1" x14ac:dyDescent="0.2">
      <c r="A637" s="1"/>
      <c r="B637" s="1"/>
      <c r="C637" s="6"/>
      <c r="D637" s="6"/>
      <c r="E637" s="6"/>
      <c r="F637" s="6"/>
      <c r="G637" s="11"/>
      <c r="H637" s="6"/>
      <c r="I637" s="6"/>
      <c r="J637" s="6"/>
      <c r="K637" s="6"/>
      <c r="L637" s="6"/>
      <c r="M637" s="6"/>
      <c r="N637" s="6"/>
      <c r="O637" s="16"/>
      <c r="P637" s="16"/>
      <c r="Q637" s="16"/>
      <c r="R637" s="16"/>
      <c r="S637" s="16"/>
      <c r="T637" s="16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8"/>
      <c r="AM637" s="1"/>
      <c r="AN637" s="1"/>
    </row>
    <row r="638" spans="1:40" ht="15.75" customHeight="1" x14ac:dyDescent="0.2">
      <c r="A638" s="1"/>
      <c r="B638" s="1"/>
      <c r="C638" s="6"/>
      <c r="D638" s="6"/>
      <c r="E638" s="6"/>
      <c r="F638" s="6"/>
      <c r="G638" s="11"/>
      <c r="H638" s="6"/>
      <c r="I638" s="6"/>
      <c r="J638" s="6"/>
      <c r="K638" s="6"/>
      <c r="L638" s="6"/>
      <c r="M638" s="6"/>
      <c r="N638" s="6"/>
      <c r="O638" s="16"/>
      <c r="P638" s="16"/>
      <c r="Q638" s="16"/>
      <c r="R638" s="16"/>
      <c r="S638" s="16"/>
      <c r="T638" s="16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8"/>
      <c r="AM638" s="1"/>
      <c r="AN638" s="1"/>
    </row>
    <row r="639" spans="1:40" ht="15.75" customHeight="1" x14ac:dyDescent="0.2">
      <c r="A639" s="1"/>
      <c r="B639" s="1"/>
      <c r="C639" s="6"/>
      <c r="D639" s="6"/>
      <c r="E639" s="6"/>
      <c r="F639" s="6"/>
      <c r="G639" s="11"/>
      <c r="H639" s="6"/>
      <c r="I639" s="6"/>
      <c r="J639" s="6"/>
      <c r="K639" s="6"/>
      <c r="L639" s="6"/>
      <c r="M639" s="6"/>
      <c r="N639" s="6"/>
      <c r="O639" s="16"/>
      <c r="P639" s="16"/>
      <c r="Q639" s="16"/>
      <c r="R639" s="16"/>
      <c r="S639" s="16"/>
      <c r="T639" s="16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8"/>
      <c r="AM639" s="1"/>
      <c r="AN639" s="1"/>
    </row>
    <row r="640" spans="1:40" ht="15.75" customHeight="1" x14ac:dyDescent="0.2">
      <c r="A640" s="1"/>
      <c r="B640" s="1"/>
      <c r="C640" s="6"/>
      <c r="D640" s="6"/>
      <c r="E640" s="6"/>
      <c r="F640" s="6"/>
      <c r="G640" s="11"/>
      <c r="H640" s="6"/>
      <c r="I640" s="6"/>
      <c r="J640" s="6"/>
      <c r="K640" s="6"/>
      <c r="L640" s="6"/>
      <c r="M640" s="6"/>
      <c r="N640" s="6"/>
      <c r="O640" s="16"/>
      <c r="P640" s="16"/>
      <c r="Q640" s="16"/>
      <c r="R640" s="16"/>
      <c r="S640" s="16"/>
      <c r="T640" s="16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8"/>
      <c r="AM640" s="1"/>
      <c r="AN640" s="1"/>
    </row>
    <row r="641" spans="1:40" ht="15.75" customHeight="1" x14ac:dyDescent="0.2">
      <c r="A641" s="1"/>
      <c r="B641" s="1"/>
      <c r="C641" s="6"/>
      <c r="D641" s="6"/>
      <c r="E641" s="6"/>
      <c r="F641" s="6"/>
      <c r="G641" s="11"/>
      <c r="H641" s="6"/>
      <c r="I641" s="6"/>
      <c r="J641" s="6"/>
      <c r="K641" s="6"/>
      <c r="L641" s="6"/>
      <c r="M641" s="6"/>
      <c r="N641" s="6"/>
      <c r="O641" s="16"/>
      <c r="P641" s="16"/>
      <c r="Q641" s="16"/>
      <c r="R641" s="16"/>
      <c r="S641" s="16"/>
      <c r="T641" s="16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8"/>
      <c r="AM641" s="1"/>
      <c r="AN641" s="1"/>
    </row>
    <row r="642" spans="1:40" ht="15.75" customHeight="1" x14ac:dyDescent="0.2">
      <c r="A642" s="1"/>
      <c r="B642" s="1"/>
      <c r="C642" s="6"/>
      <c r="D642" s="6"/>
      <c r="E642" s="6"/>
      <c r="F642" s="6"/>
      <c r="G642" s="11"/>
      <c r="H642" s="6"/>
      <c r="I642" s="6"/>
      <c r="J642" s="6"/>
      <c r="K642" s="6"/>
      <c r="L642" s="6"/>
      <c r="M642" s="6"/>
      <c r="N642" s="6"/>
      <c r="O642" s="16"/>
      <c r="P642" s="16"/>
      <c r="Q642" s="16"/>
      <c r="R642" s="16"/>
      <c r="S642" s="16"/>
      <c r="T642" s="16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8"/>
      <c r="AM642" s="1"/>
      <c r="AN642" s="1"/>
    </row>
    <row r="643" spans="1:40" ht="15.75" customHeight="1" x14ac:dyDescent="0.2">
      <c r="A643" s="1"/>
      <c r="B643" s="1"/>
      <c r="C643" s="6"/>
      <c r="D643" s="6"/>
      <c r="E643" s="6"/>
      <c r="F643" s="6"/>
      <c r="G643" s="11"/>
      <c r="H643" s="6"/>
      <c r="I643" s="6"/>
      <c r="J643" s="6"/>
      <c r="K643" s="6"/>
      <c r="L643" s="6"/>
      <c r="M643" s="6"/>
      <c r="N643" s="6"/>
      <c r="O643" s="16"/>
      <c r="P643" s="16"/>
      <c r="Q643" s="16"/>
      <c r="R643" s="16"/>
      <c r="S643" s="16"/>
      <c r="T643" s="16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8"/>
      <c r="AM643" s="1"/>
      <c r="AN643" s="1"/>
    </row>
    <row r="644" spans="1:40" ht="15.75" customHeight="1" x14ac:dyDescent="0.2">
      <c r="A644" s="1"/>
      <c r="B644" s="1"/>
      <c r="C644" s="6"/>
      <c r="D644" s="6"/>
      <c r="E644" s="6"/>
      <c r="F644" s="6"/>
      <c r="G644" s="11"/>
      <c r="H644" s="6"/>
      <c r="I644" s="6"/>
      <c r="J644" s="6"/>
      <c r="K644" s="6"/>
      <c r="L644" s="6"/>
      <c r="M644" s="6"/>
      <c r="N644" s="6"/>
      <c r="O644" s="16"/>
      <c r="P644" s="16"/>
      <c r="Q644" s="16"/>
      <c r="R644" s="16"/>
      <c r="S644" s="16"/>
      <c r="T644" s="16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8"/>
      <c r="AM644" s="1"/>
      <c r="AN644" s="1"/>
    </row>
    <row r="645" spans="1:40" ht="15.75" customHeight="1" x14ac:dyDescent="0.2">
      <c r="A645" s="1"/>
      <c r="B645" s="1"/>
      <c r="C645" s="6"/>
      <c r="D645" s="6"/>
      <c r="E645" s="6"/>
      <c r="F645" s="6"/>
      <c r="G645" s="11"/>
      <c r="H645" s="6"/>
      <c r="I645" s="6"/>
      <c r="J645" s="6"/>
      <c r="K645" s="6"/>
      <c r="L645" s="6"/>
      <c r="M645" s="6"/>
      <c r="N645" s="6"/>
      <c r="O645" s="16"/>
      <c r="P645" s="16"/>
      <c r="Q645" s="16"/>
      <c r="R645" s="16"/>
      <c r="S645" s="16"/>
      <c r="T645" s="16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8"/>
      <c r="AM645" s="1"/>
      <c r="AN645" s="1"/>
    </row>
    <row r="646" spans="1:40" ht="15.75" customHeight="1" x14ac:dyDescent="0.2">
      <c r="A646" s="1"/>
      <c r="B646" s="1"/>
      <c r="C646" s="6"/>
      <c r="D646" s="6"/>
      <c r="E646" s="6"/>
      <c r="F646" s="6"/>
      <c r="G646" s="11"/>
      <c r="H646" s="6"/>
      <c r="I646" s="6"/>
      <c r="J646" s="6"/>
      <c r="K646" s="6"/>
      <c r="L646" s="6"/>
      <c r="M646" s="6"/>
      <c r="N646" s="6"/>
      <c r="O646" s="16"/>
      <c r="P646" s="16"/>
      <c r="Q646" s="16"/>
      <c r="R646" s="16"/>
      <c r="S646" s="16"/>
      <c r="T646" s="16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8"/>
      <c r="AM646" s="1"/>
      <c r="AN646" s="1"/>
    </row>
    <row r="647" spans="1:40" ht="15.75" customHeight="1" x14ac:dyDescent="0.2">
      <c r="A647" s="1"/>
      <c r="B647" s="1"/>
      <c r="C647" s="6"/>
      <c r="D647" s="6"/>
      <c r="E647" s="6"/>
      <c r="F647" s="6"/>
      <c r="G647" s="11"/>
      <c r="H647" s="6"/>
      <c r="I647" s="6"/>
      <c r="J647" s="6"/>
      <c r="K647" s="6"/>
      <c r="L647" s="6"/>
      <c r="M647" s="6"/>
      <c r="N647" s="6"/>
      <c r="O647" s="16"/>
      <c r="P647" s="16"/>
      <c r="Q647" s="16"/>
      <c r="R647" s="16"/>
      <c r="S647" s="16"/>
      <c r="T647" s="16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8"/>
      <c r="AM647" s="1"/>
      <c r="AN647" s="1"/>
    </row>
    <row r="648" spans="1:40" ht="15.75" customHeight="1" x14ac:dyDescent="0.2">
      <c r="A648" s="1"/>
      <c r="B648" s="1"/>
      <c r="C648" s="6"/>
      <c r="D648" s="6"/>
      <c r="E648" s="6"/>
      <c r="F648" s="6"/>
      <c r="G648" s="11"/>
      <c r="H648" s="6"/>
      <c r="I648" s="6"/>
      <c r="J648" s="6"/>
      <c r="K648" s="6"/>
      <c r="L648" s="6"/>
      <c r="M648" s="6"/>
      <c r="N648" s="6"/>
      <c r="O648" s="16"/>
      <c r="P648" s="16"/>
      <c r="Q648" s="16"/>
      <c r="R648" s="16"/>
      <c r="S648" s="16"/>
      <c r="T648" s="16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8"/>
      <c r="AM648" s="1"/>
      <c r="AN648" s="1"/>
    </row>
    <row r="649" spans="1:40" ht="15.75" customHeight="1" x14ac:dyDescent="0.2">
      <c r="A649" s="1"/>
      <c r="B649" s="1"/>
      <c r="C649" s="6"/>
      <c r="D649" s="6"/>
      <c r="E649" s="6"/>
      <c r="F649" s="6"/>
      <c r="G649" s="11"/>
      <c r="H649" s="6"/>
      <c r="I649" s="6"/>
      <c r="J649" s="6"/>
      <c r="K649" s="6"/>
      <c r="L649" s="6"/>
      <c r="M649" s="6"/>
      <c r="N649" s="6"/>
      <c r="O649" s="16"/>
      <c r="P649" s="16"/>
      <c r="Q649" s="16"/>
      <c r="R649" s="16"/>
      <c r="S649" s="16"/>
      <c r="T649" s="16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8"/>
      <c r="AM649" s="1"/>
      <c r="AN649" s="1"/>
    </row>
    <row r="650" spans="1:40" ht="15.75" customHeight="1" x14ac:dyDescent="0.2">
      <c r="A650" s="1"/>
      <c r="B650" s="1"/>
      <c r="C650" s="6"/>
      <c r="D650" s="6"/>
      <c r="E650" s="6"/>
      <c r="F650" s="6"/>
      <c r="G650" s="11"/>
      <c r="H650" s="6"/>
      <c r="I650" s="6"/>
      <c r="J650" s="6"/>
      <c r="K650" s="6"/>
      <c r="L650" s="6"/>
      <c r="M650" s="6"/>
      <c r="N650" s="6"/>
      <c r="O650" s="16"/>
      <c r="P650" s="16"/>
      <c r="Q650" s="16"/>
      <c r="R650" s="16"/>
      <c r="S650" s="16"/>
      <c r="T650" s="16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8"/>
      <c r="AM650" s="1"/>
      <c r="AN650" s="1"/>
    </row>
    <row r="651" spans="1:40" ht="15.75" customHeight="1" x14ac:dyDescent="0.2">
      <c r="A651" s="1"/>
      <c r="B651" s="1"/>
      <c r="C651" s="6"/>
      <c r="D651" s="6"/>
      <c r="E651" s="6"/>
      <c r="F651" s="6"/>
      <c r="G651" s="11"/>
      <c r="H651" s="6"/>
      <c r="I651" s="6"/>
      <c r="J651" s="6"/>
      <c r="K651" s="6"/>
      <c r="L651" s="6"/>
      <c r="M651" s="6"/>
      <c r="N651" s="6"/>
      <c r="O651" s="16"/>
      <c r="P651" s="16"/>
      <c r="Q651" s="16"/>
      <c r="R651" s="16"/>
      <c r="S651" s="16"/>
      <c r="T651" s="16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8"/>
      <c r="AM651" s="1"/>
      <c r="AN651" s="1"/>
    </row>
    <row r="652" spans="1:40" ht="15.75" customHeight="1" x14ac:dyDescent="0.2">
      <c r="A652" s="1"/>
      <c r="B652" s="1"/>
      <c r="C652" s="6"/>
      <c r="D652" s="6"/>
      <c r="E652" s="6"/>
      <c r="F652" s="6"/>
      <c r="G652" s="11"/>
      <c r="H652" s="6"/>
      <c r="I652" s="6"/>
      <c r="J652" s="6"/>
      <c r="K652" s="6"/>
      <c r="L652" s="6"/>
      <c r="M652" s="6"/>
      <c r="N652" s="6"/>
      <c r="O652" s="16"/>
      <c r="P652" s="16"/>
      <c r="Q652" s="16"/>
      <c r="R652" s="16"/>
      <c r="S652" s="16"/>
      <c r="T652" s="16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8"/>
      <c r="AM652" s="1"/>
      <c r="AN652" s="1"/>
    </row>
    <row r="653" spans="1:40" ht="15.75" customHeight="1" x14ac:dyDescent="0.2">
      <c r="A653" s="1"/>
      <c r="B653" s="1"/>
      <c r="C653" s="6"/>
      <c r="D653" s="6"/>
      <c r="E653" s="6"/>
      <c r="F653" s="6"/>
      <c r="G653" s="11"/>
      <c r="H653" s="6"/>
      <c r="I653" s="6"/>
      <c r="J653" s="6"/>
      <c r="K653" s="6"/>
      <c r="L653" s="6"/>
      <c r="M653" s="6"/>
      <c r="N653" s="6"/>
      <c r="O653" s="16"/>
      <c r="P653" s="16"/>
      <c r="Q653" s="16"/>
      <c r="R653" s="16"/>
      <c r="S653" s="16"/>
      <c r="T653" s="16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8"/>
      <c r="AM653" s="1"/>
      <c r="AN653" s="1"/>
    </row>
    <row r="654" spans="1:40" ht="15.75" customHeight="1" x14ac:dyDescent="0.2">
      <c r="A654" s="1"/>
      <c r="B654" s="1"/>
      <c r="C654" s="6"/>
      <c r="D654" s="6"/>
      <c r="E654" s="6"/>
      <c r="F654" s="6"/>
      <c r="G654" s="11"/>
      <c r="H654" s="6"/>
      <c r="I654" s="6"/>
      <c r="J654" s="6"/>
      <c r="K654" s="6"/>
      <c r="L654" s="6"/>
      <c r="M654" s="6"/>
      <c r="N654" s="6"/>
      <c r="O654" s="16"/>
      <c r="P654" s="16"/>
      <c r="Q654" s="16"/>
      <c r="R654" s="16"/>
      <c r="S654" s="16"/>
      <c r="T654" s="16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8"/>
      <c r="AM654" s="1"/>
      <c r="AN654" s="1"/>
    </row>
    <row r="655" spans="1:40" ht="15.75" customHeight="1" x14ac:dyDescent="0.2">
      <c r="A655" s="1"/>
      <c r="B655" s="1"/>
      <c r="C655" s="6"/>
      <c r="D655" s="6"/>
      <c r="E655" s="6"/>
      <c r="F655" s="6"/>
      <c r="G655" s="11"/>
      <c r="H655" s="6"/>
      <c r="I655" s="6"/>
      <c r="J655" s="6"/>
      <c r="K655" s="6"/>
      <c r="L655" s="6"/>
      <c r="M655" s="6"/>
      <c r="N655" s="6"/>
      <c r="O655" s="16"/>
      <c r="P655" s="16"/>
      <c r="Q655" s="16"/>
      <c r="R655" s="16"/>
      <c r="S655" s="16"/>
      <c r="T655" s="16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8"/>
      <c r="AM655" s="1"/>
      <c r="AN655" s="1"/>
    </row>
    <row r="656" spans="1:40" ht="15.75" customHeight="1" x14ac:dyDescent="0.2">
      <c r="A656" s="1"/>
      <c r="B656" s="1"/>
      <c r="C656" s="6"/>
      <c r="D656" s="6"/>
      <c r="E656" s="6"/>
      <c r="F656" s="6"/>
      <c r="G656" s="11"/>
      <c r="H656" s="6"/>
      <c r="I656" s="6"/>
      <c r="J656" s="6"/>
      <c r="K656" s="6"/>
      <c r="L656" s="6"/>
      <c r="M656" s="6"/>
      <c r="N656" s="6"/>
      <c r="O656" s="16"/>
      <c r="P656" s="16"/>
      <c r="Q656" s="16"/>
      <c r="R656" s="16"/>
      <c r="S656" s="16"/>
      <c r="T656" s="16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8"/>
      <c r="AM656" s="1"/>
      <c r="AN656" s="1"/>
    </row>
    <row r="657" spans="1:40" ht="15.75" customHeight="1" x14ac:dyDescent="0.2">
      <c r="A657" s="1"/>
      <c r="B657" s="1"/>
      <c r="C657" s="6"/>
      <c r="D657" s="6"/>
      <c r="E657" s="6"/>
      <c r="F657" s="6"/>
      <c r="G657" s="11"/>
      <c r="H657" s="6"/>
      <c r="I657" s="6"/>
      <c r="J657" s="6"/>
      <c r="K657" s="6"/>
      <c r="L657" s="6"/>
      <c r="M657" s="6"/>
      <c r="N657" s="6"/>
      <c r="O657" s="16"/>
      <c r="P657" s="16"/>
      <c r="Q657" s="16"/>
      <c r="R657" s="16"/>
      <c r="S657" s="16"/>
      <c r="T657" s="16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8"/>
      <c r="AM657" s="1"/>
      <c r="AN657" s="1"/>
    </row>
    <row r="658" spans="1:40" ht="15.75" customHeight="1" x14ac:dyDescent="0.2">
      <c r="A658" s="1"/>
      <c r="B658" s="1"/>
      <c r="C658" s="6"/>
      <c r="D658" s="6"/>
      <c r="E658" s="6"/>
      <c r="F658" s="6"/>
      <c r="G658" s="11"/>
      <c r="H658" s="6"/>
      <c r="I658" s="6"/>
      <c r="J658" s="6"/>
      <c r="K658" s="6"/>
      <c r="L658" s="6"/>
      <c r="M658" s="6"/>
      <c r="N658" s="6"/>
      <c r="O658" s="16"/>
      <c r="P658" s="16"/>
      <c r="Q658" s="16"/>
      <c r="R658" s="16"/>
      <c r="S658" s="16"/>
      <c r="T658" s="16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8"/>
      <c r="AM658" s="1"/>
      <c r="AN658" s="1"/>
    </row>
    <row r="659" spans="1:40" ht="15.75" customHeight="1" x14ac:dyDescent="0.2">
      <c r="A659" s="1"/>
      <c r="B659" s="1"/>
      <c r="C659" s="6"/>
      <c r="D659" s="6"/>
      <c r="E659" s="6"/>
      <c r="F659" s="6"/>
      <c r="G659" s="11"/>
      <c r="H659" s="6"/>
      <c r="I659" s="6"/>
      <c r="J659" s="6"/>
      <c r="K659" s="6"/>
      <c r="L659" s="6"/>
      <c r="M659" s="6"/>
      <c r="N659" s="6"/>
      <c r="O659" s="16"/>
      <c r="P659" s="16"/>
      <c r="Q659" s="16"/>
      <c r="R659" s="16"/>
      <c r="S659" s="16"/>
      <c r="T659" s="16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8"/>
      <c r="AM659" s="1"/>
      <c r="AN659" s="1"/>
    </row>
    <row r="660" spans="1:40" ht="15.75" customHeight="1" x14ac:dyDescent="0.2">
      <c r="A660" s="1"/>
      <c r="B660" s="1"/>
      <c r="C660" s="6"/>
      <c r="D660" s="6"/>
      <c r="E660" s="6"/>
      <c r="F660" s="6"/>
      <c r="G660" s="11"/>
      <c r="H660" s="6"/>
      <c r="I660" s="6"/>
      <c r="J660" s="6"/>
      <c r="K660" s="6"/>
      <c r="L660" s="6"/>
      <c r="M660" s="6"/>
      <c r="N660" s="6"/>
      <c r="O660" s="16"/>
      <c r="P660" s="16"/>
      <c r="Q660" s="16"/>
      <c r="R660" s="16"/>
      <c r="S660" s="16"/>
      <c r="T660" s="16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8"/>
      <c r="AM660" s="1"/>
      <c r="AN660" s="1"/>
    </row>
    <row r="661" spans="1:40" ht="15.75" customHeight="1" x14ac:dyDescent="0.2">
      <c r="A661" s="1"/>
      <c r="B661" s="1"/>
      <c r="C661" s="6"/>
      <c r="D661" s="6"/>
      <c r="E661" s="6"/>
      <c r="F661" s="6"/>
      <c r="G661" s="11"/>
      <c r="H661" s="6"/>
      <c r="I661" s="6"/>
      <c r="J661" s="6"/>
      <c r="K661" s="6"/>
      <c r="L661" s="6"/>
      <c r="M661" s="6"/>
      <c r="N661" s="6"/>
      <c r="O661" s="16"/>
      <c r="P661" s="16"/>
      <c r="Q661" s="16"/>
      <c r="R661" s="16"/>
      <c r="S661" s="16"/>
      <c r="T661" s="16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8"/>
      <c r="AM661" s="1"/>
      <c r="AN661" s="1"/>
    </row>
    <row r="662" spans="1:40" ht="15.75" customHeight="1" x14ac:dyDescent="0.2">
      <c r="A662" s="1"/>
      <c r="B662" s="1"/>
      <c r="C662" s="6"/>
      <c r="D662" s="6"/>
      <c r="E662" s="6"/>
      <c r="F662" s="6"/>
      <c r="G662" s="11"/>
      <c r="H662" s="6"/>
      <c r="I662" s="6"/>
      <c r="J662" s="6"/>
      <c r="K662" s="6"/>
      <c r="L662" s="6"/>
      <c r="M662" s="6"/>
      <c r="N662" s="6"/>
      <c r="O662" s="16"/>
      <c r="P662" s="16"/>
      <c r="Q662" s="16"/>
      <c r="R662" s="16"/>
      <c r="S662" s="16"/>
      <c r="T662" s="16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8"/>
      <c r="AM662" s="1"/>
      <c r="AN662" s="1"/>
    </row>
    <row r="663" spans="1:40" ht="15.75" customHeight="1" x14ac:dyDescent="0.2">
      <c r="A663" s="1"/>
      <c r="B663" s="1"/>
      <c r="C663" s="6"/>
      <c r="D663" s="6"/>
      <c r="E663" s="6"/>
      <c r="F663" s="6"/>
      <c r="G663" s="11"/>
      <c r="H663" s="6"/>
      <c r="I663" s="6"/>
      <c r="J663" s="6"/>
      <c r="K663" s="6"/>
      <c r="L663" s="6"/>
      <c r="M663" s="6"/>
      <c r="N663" s="6"/>
      <c r="O663" s="16"/>
      <c r="P663" s="16"/>
      <c r="Q663" s="16"/>
      <c r="R663" s="16"/>
      <c r="S663" s="16"/>
      <c r="T663" s="16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8"/>
      <c r="AM663" s="1"/>
      <c r="AN663" s="1"/>
    </row>
    <row r="664" spans="1:40" ht="15.75" customHeight="1" x14ac:dyDescent="0.2">
      <c r="A664" s="1"/>
      <c r="B664" s="1"/>
      <c r="C664" s="6"/>
      <c r="D664" s="6"/>
      <c r="E664" s="6"/>
      <c r="F664" s="6"/>
      <c r="G664" s="11"/>
      <c r="H664" s="6"/>
      <c r="I664" s="6"/>
      <c r="J664" s="6"/>
      <c r="K664" s="6"/>
      <c r="L664" s="6"/>
      <c r="M664" s="6"/>
      <c r="N664" s="6"/>
      <c r="O664" s="16"/>
      <c r="P664" s="16"/>
      <c r="Q664" s="16"/>
      <c r="R664" s="16"/>
      <c r="S664" s="16"/>
      <c r="T664" s="16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8"/>
      <c r="AM664" s="1"/>
      <c r="AN664" s="1"/>
    </row>
    <row r="665" spans="1:40" ht="15.75" customHeight="1" x14ac:dyDescent="0.2">
      <c r="A665" s="1"/>
      <c r="B665" s="1"/>
      <c r="C665" s="6"/>
      <c r="D665" s="6"/>
      <c r="E665" s="6"/>
      <c r="F665" s="6"/>
      <c r="G665" s="11"/>
      <c r="H665" s="6"/>
      <c r="I665" s="6"/>
      <c r="J665" s="6"/>
      <c r="K665" s="6"/>
      <c r="L665" s="6"/>
      <c r="M665" s="6"/>
      <c r="N665" s="6"/>
      <c r="O665" s="16"/>
      <c r="P665" s="16"/>
      <c r="Q665" s="16"/>
      <c r="R665" s="16"/>
      <c r="S665" s="16"/>
      <c r="T665" s="16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8"/>
      <c r="AM665" s="1"/>
      <c r="AN665" s="1"/>
    </row>
    <row r="666" spans="1:40" ht="15.75" customHeight="1" x14ac:dyDescent="0.2">
      <c r="A666" s="1"/>
      <c r="B666" s="1"/>
      <c r="C666" s="6"/>
      <c r="D666" s="6"/>
      <c r="E666" s="6"/>
      <c r="F666" s="6"/>
      <c r="G666" s="11"/>
      <c r="H666" s="6"/>
      <c r="I666" s="6"/>
      <c r="J666" s="6"/>
      <c r="K666" s="6"/>
      <c r="L666" s="6"/>
      <c r="M666" s="6"/>
      <c r="N666" s="6"/>
      <c r="O666" s="16"/>
      <c r="P666" s="16"/>
      <c r="Q666" s="16"/>
      <c r="R666" s="16"/>
      <c r="S666" s="16"/>
      <c r="T666" s="16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8"/>
      <c r="AM666" s="1"/>
      <c r="AN666" s="1"/>
    </row>
    <row r="667" spans="1:40" ht="15.75" customHeight="1" x14ac:dyDescent="0.2">
      <c r="A667" s="1"/>
      <c r="B667" s="1"/>
      <c r="C667" s="6"/>
      <c r="D667" s="6"/>
      <c r="E667" s="6"/>
      <c r="F667" s="6"/>
      <c r="G667" s="11"/>
      <c r="H667" s="6"/>
      <c r="I667" s="6"/>
      <c r="J667" s="6"/>
      <c r="K667" s="6"/>
      <c r="L667" s="6"/>
      <c r="M667" s="6"/>
      <c r="N667" s="6"/>
      <c r="O667" s="16"/>
      <c r="P667" s="16"/>
      <c r="Q667" s="16"/>
      <c r="R667" s="16"/>
      <c r="S667" s="16"/>
      <c r="T667" s="16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8"/>
      <c r="AM667" s="1"/>
      <c r="AN667" s="1"/>
    </row>
    <row r="668" spans="1:40" ht="15.75" customHeight="1" x14ac:dyDescent="0.2">
      <c r="A668" s="1"/>
      <c r="B668" s="1"/>
      <c r="C668" s="6"/>
      <c r="D668" s="6"/>
      <c r="E668" s="6"/>
      <c r="F668" s="6"/>
      <c r="G668" s="11"/>
      <c r="H668" s="6"/>
      <c r="I668" s="6"/>
      <c r="J668" s="6"/>
      <c r="K668" s="6"/>
      <c r="L668" s="6"/>
      <c r="M668" s="6"/>
      <c r="N668" s="6"/>
      <c r="O668" s="16"/>
      <c r="P668" s="16"/>
      <c r="Q668" s="16"/>
      <c r="R668" s="16"/>
      <c r="S668" s="16"/>
      <c r="T668" s="16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8"/>
      <c r="AM668" s="1"/>
      <c r="AN668" s="1"/>
    </row>
    <row r="669" spans="1:40" ht="15.75" customHeight="1" x14ac:dyDescent="0.2">
      <c r="A669" s="1"/>
      <c r="B669" s="1"/>
      <c r="C669" s="6"/>
      <c r="D669" s="6"/>
      <c r="E669" s="6"/>
      <c r="F669" s="6"/>
      <c r="G669" s="11"/>
      <c r="H669" s="6"/>
      <c r="I669" s="6"/>
      <c r="J669" s="6"/>
      <c r="K669" s="6"/>
      <c r="L669" s="6"/>
      <c r="M669" s="6"/>
      <c r="N669" s="6"/>
      <c r="O669" s="16"/>
      <c r="P669" s="16"/>
      <c r="Q669" s="16"/>
      <c r="R669" s="16"/>
      <c r="S669" s="16"/>
      <c r="T669" s="16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8"/>
      <c r="AM669" s="1"/>
      <c r="AN669" s="1"/>
    </row>
    <row r="670" spans="1:40" ht="15.75" customHeight="1" x14ac:dyDescent="0.2">
      <c r="A670" s="1"/>
      <c r="B670" s="1"/>
      <c r="C670" s="6"/>
      <c r="D670" s="6"/>
      <c r="E670" s="6"/>
      <c r="F670" s="6"/>
      <c r="G670" s="11"/>
      <c r="H670" s="6"/>
      <c r="I670" s="6"/>
      <c r="J670" s="6"/>
      <c r="K670" s="6"/>
      <c r="L670" s="6"/>
      <c r="M670" s="6"/>
      <c r="N670" s="6"/>
      <c r="O670" s="16"/>
      <c r="P670" s="16"/>
      <c r="Q670" s="16"/>
      <c r="R670" s="16"/>
      <c r="S670" s="16"/>
      <c r="T670" s="16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8"/>
      <c r="AM670" s="1"/>
      <c r="AN670" s="1"/>
    </row>
    <row r="671" spans="1:40" ht="15.75" customHeight="1" x14ac:dyDescent="0.2">
      <c r="A671" s="1"/>
      <c r="B671" s="1"/>
      <c r="C671" s="6"/>
      <c r="D671" s="6"/>
      <c r="E671" s="6"/>
      <c r="F671" s="6"/>
      <c r="G671" s="11"/>
      <c r="H671" s="6"/>
      <c r="I671" s="6"/>
      <c r="J671" s="6"/>
      <c r="K671" s="6"/>
      <c r="L671" s="6"/>
      <c r="M671" s="6"/>
      <c r="N671" s="6"/>
      <c r="O671" s="16"/>
      <c r="P671" s="16"/>
      <c r="Q671" s="16"/>
      <c r="R671" s="16"/>
      <c r="S671" s="16"/>
      <c r="T671" s="16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8"/>
      <c r="AM671" s="1"/>
      <c r="AN671" s="1"/>
    </row>
    <row r="672" spans="1:40" ht="15.75" customHeight="1" x14ac:dyDescent="0.2">
      <c r="A672" s="1"/>
      <c r="B672" s="1"/>
      <c r="C672" s="6"/>
      <c r="D672" s="6"/>
      <c r="E672" s="6"/>
      <c r="F672" s="6"/>
      <c r="G672" s="11"/>
      <c r="H672" s="6"/>
      <c r="I672" s="6"/>
      <c r="J672" s="6"/>
      <c r="K672" s="6"/>
      <c r="L672" s="6"/>
      <c r="M672" s="6"/>
      <c r="N672" s="6"/>
      <c r="O672" s="16"/>
      <c r="P672" s="16"/>
      <c r="Q672" s="16"/>
      <c r="R672" s="16"/>
      <c r="S672" s="16"/>
      <c r="T672" s="16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8"/>
      <c r="AM672" s="1"/>
      <c r="AN672" s="1"/>
    </row>
    <row r="673" spans="1:40" ht="15.75" customHeight="1" x14ac:dyDescent="0.2">
      <c r="A673" s="1"/>
      <c r="B673" s="1"/>
      <c r="C673" s="6"/>
      <c r="D673" s="6"/>
      <c r="E673" s="6"/>
      <c r="F673" s="6"/>
      <c r="G673" s="11"/>
      <c r="H673" s="6"/>
      <c r="I673" s="6"/>
      <c r="J673" s="6"/>
      <c r="K673" s="6"/>
      <c r="L673" s="6"/>
      <c r="M673" s="6"/>
      <c r="N673" s="6"/>
      <c r="O673" s="16"/>
      <c r="P673" s="16"/>
      <c r="Q673" s="16"/>
      <c r="R673" s="16"/>
      <c r="S673" s="16"/>
      <c r="T673" s="16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8"/>
      <c r="AM673" s="1"/>
      <c r="AN673" s="1"/>
    </row>
    <row r="674" spans="1:40" ht="15.75" customHeight="1" x14ac:dyDescent="0.2">
      <c r="A674" s="1"/>
      <c r="B674" s="1"/>
      <c r="C674" s="6"/>
      <c r="D674" s="6"/>
      <c r="E674" s="6"/>
      <c r="F674" s="6"/>
      <c r="G674" s="11"/>
      <c r="H674" s="6"/>
      <c r="I674" s="6"/>
      <c r="J674" s="6"/>
      <c r="K674" s="6"/>
      <c r="L674" s="6"/>
      <c r="M674" s="6"/>
      <c r="N674" s="6"/>
      <c r="O674" s="16"/>
      <c r="P674" s="16"/>
      <c r="Q674" s="16"/>
      <c r="R674" s="16"/>
      <c r="S674" s="16"/>
      <c r="T674" s="16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8"/>
      <c r="AM674" s="1"/>
      <c r="AN674" s="1"/>
    </row>
    <row r="675" spans="1:40" ht="15.75" customHeight="1" x14ac:dyDescent="0.2">
      <c r="A675" s="1"/>
      <c r="B675" s="1"/>
      <c r="C675" s="6"/>
      <c r="D675" s="6"/>
      <c r="E675" s="6"/>
      <c r="F675" s="6"/>
      <c r="G675" s="11"/>
      <c r="H675" s="6"/>
      <c r="I675" s="6"/>
      <c r="J675" s="6"/>
      <c r="K675" s="6"/>
      <c r="L675" s="6"/>
      <c r="M675" s="6"/>
      <c r="N675" s="6"/>
      <c r="O675" s="16"/>
      <c r="P675" s="16"/>
      <c r="Q675" s="16"/>
      <c r="R675" s="16"/>
      <c r="S675" s="16"/>
      <c r="T675" s="16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8"/>
      <c r="AM675" s="1"/>
      <c r="AN675" s="1"/>
    </row>
    <row r="676" spans="1:40" ht="15.75" customHeight="1" x14ac:dyDescent="0.2">
      <c r="A676" s="1"/>
      <c r="B676" s="1"/>
      <c r="C676" s="6"/>
      <c r="D676" s="6"/>
      <c r="E676" s="6"/>
      <c r="F676" s="6"/>
      <c r="G676" s="11"/>
      <c r="H676" s="6"/>
      <c r="I676" s="6"/>
      <c r="J676" s="6"/>
      <c r="K676" s="6"/>
      <c r="L676" s="6"/>
      <c r="M676" s="6"/>
      <c r="N676" s="6"/>
      <c r="O676" s="16"/>
      <c r="P676" s="16"/>
      <c r="Q676" s="16"/>
      <c r="R676" s="16"/>
      <c r="S676" s="16"/>
      <c r="T676" s="16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8"/>
      <c r="AM676" s="1"/>
      <c r="AN676" s="1"/>
    </row>
    <row r="677" spans="1:40" ht="15.75" customHeight="1" x14ac:dyDescent="0.2">
      <c r="A677" s="1"/>
      <c r="B677" s="1"/>
      <c r="C677" s="6"/>
      <c r="D677" s="6"/>
      <c r="E677" s="6"/>
      <c r="F677" s="6"/>
      <c r="G677" s="11"/>
      <c r="H677" s="6"/>
      <c r="I677" s="6"/>
      <c r="J677" s="6"/>
      <c r="K677" s="6"/>
      <c r="L677" s="6"/>
      <c r="M677" s="6"/>
      <c r="N677" s="6"/>
      <c r="O677" s="16"/>
      <c r="P677" s="16"/>
      <c r="Q677" s="16"/>
      <c r="R677" s="16"/>
      <c r="S677" s="16"/>
      <c r="T677" s="16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8"/>
      <c r="AM677" s="1"/>
      <c r="AN677" s="1"/>
    </row>
    <row r="678" spans="1:40" ht="15.75" customHeight="1" x14ac:dyDescent="0.2">
      <c r="A678" s="1"/>
      <c r="B678" s="1"/>
      <c r="C678" s="6"/>
      <c r="D678" s="6"/>
      <c r="E678" s="6"/>
      <c r="F678" s="6"/>
      <c r="G678" s="11"/>
      <c r="H678" s="6"/>
      <c r="I678" s="6"/>
      <c r="J678" s="6"/>
      <c r="K678" s="6"/>
      <c r="L678" s="6"/>
      <c r="M678" s="6"/>
      <c r="N678" s="6"/>
      <c r="O678" s="16"/>
      <c r="P678" s="16"/>
      <c r="Q678" s="16"/>
      <c r="R678" s="16"/>
      <c r="S678" s="16"/>
      <c r="T678" s="16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8"/>
      <c r="AM678" s="1"/>
      <c r="AN678" s="1"/>
    </row>
    <row r="679" spans="1:40" ht="15.75" customHeight="1" x14ac:dyDescent="0.2">
      <c r="A679" s="1"/>
      <c r="B679" s="1"/>
      <c r="C679" s="6"/>
      <c r="D679" s="6"/>
      <c r="E679" s="6"/>
      <c r="F679" s="6"/>
      <c r="G679" s="11"/>
      <c r="H679" s="6"/>
      <c r="I679" s="6"/>
      <c r="J679" s="6"/>
      <c r="K679" s="6"/>
      <c r="L679" s="6"/>
      <c r="M679" s="6"/>
      <c r="N679" s="6"/>
      <c r="O679" s="16"/>
      <c r="P679" s="16"/>
      <c r="Q679" s="16"/>
      <c r="R679" s="16"/>
      <c r="S679" s="16"/>
      <c r="T679" s="16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8"/>
      <c r="AM679" s="1"/>
      <c r="AN679" s="1"/>
    </row>
    <row r="680" spans="1:40" ht="15.75" customHeight="1" x14ac:dyDescent="0.2">
      <c r="A680" s="1"/>
      <c r="B680" s="1"/>
      <c r="C680" s="6"/>
      <c r="D680" s="6"/>
      <c r="E680" s="6"/>
      <c r="F680" s="6"/>
      <c r="G680" s="11"/>
      <c r="H680" s="6"/>
      <c r="I680" s="6"/>
      <c r="J680" s="6"/>
      <c r="K680" s="6"/>
      <c r="L680" s="6"/>
      <c r="M680" s="6"/>
      <c r="N680" s="6"/>
      <c r="O680" s="16"/>
      <c r="P680" s="16"/>
      <c r="Q680" s="16"/>
      <c r="R680" s="16"/>
      <c r="S680" s="16"/>
      <c r="T680" s="16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8"/>
      <c r="AM680" s="1"/>
      <c r="AN680" s="1"/>
    </row>
    <row r="681" spans="1:40" ht="15.75" customHeight="1" x14ac:dyDescent="0.2">
      <c r="A681" s="1"/>
      <c r="B681" s="1"/>
      <c r="C681" s="6"/>
      <c r="D681" s="6"/>
      <c r="E681" s="6"/>
      <c r="F681" s="6"/>
      <c r="G681" s="11"/>
      <c r="H681" s="6"/>
      <c r="I681" s="6"/>
      <c r="J681" s="6"/>
      <c r="K681" s="6"/>
      <c r="L681" s="6"/>
      <c r="M681" s="6"/>
      <c r="N681" s="6"/>
      <c r="O681" s="16"/>
      <c r="P681" s="16"/>
      <c r="Q681" s="16"/>
      <c r="R681" s="16"/>
      <c r="S681" s="16"/>
      <c r="T681" s="16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8"/>
      <c r="AM681" s="1"/>
      <c r="AN681" s="1"/>
    </row>
    <row r="682" spans="1:40" ht="15.75" customHeight="1" x14ac:dyDescent="0.2">
      <c r="A682" s="1"/>
      <c r="B682" s="1"/>
      <c r="C682" s="6"/>
      <c r="D682" s="6"/>
      <c r="E682" s="6"/>
      <c r="F682" s="6"/>
      <c r="G682" s="11"/>
      <c r="H682" s="6"/>
      <c r="I682" s="6"/>
      <c r="J682" s="6"/>
      <c r="K682" s="6"/>
      <c r="L682" s="6"/>
      <c r="M682" s="6"/>
      <c r="N682" s="6"/>
      <c r="O682" s="16"/>
      <c r="P682" s="16"/>
      <c r="Q682" s="16"/>
      <c r="R682" s="16"/>
      <c r="S682" s="16"/>
      <c r="T682" s="16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8"/>
      <c r="AM682" s="1"/>
      <c r="AN682" s="1"/>
    </row>
    <row r="683" spans="1:40" ht="15.75" customHeight="1" x14ac:dyDescent="0.2">
      <c r="A683" s="1"/>
      <c r="B683" s="1"/>
      <c r="C683" s="6"/>
      <c r="D683" s="6"/>
      <c r="E683" s="6"/>
      <c r="F683" s="6"/>
      <c r="G683" s="11"/>
      <c r="H683" s="6"/>
      <c r="I683" s="6"/>
      <c r="J683" s="6"/>
      <c r="K683" s="6"/>
      <c r="L683" s="6"/>
      <c r="M683" s="6"/>
      <c r="N683" s="6"/>
      <c r="O683" s="16"/>
      <c r="P683" s="16"/>
      <c r="Q683" s="16"/>
      <c r="R683" s="16"/>
      <c r="S683" s="16"/>
      <c r="T683" s="16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8"/>
      <c r="AM683" s="1"/>
      <c r="AN683" s="1"/>
    </row>
    <row r="684" spans="1:40" ht="15.75" customHeight="1" x14ac:dyDescent="0.2">
      <c r="A684" s="1"/>
      <c r="B684" s="1"/>
      <c r="C684" s="6"/>
      <c r="D684" s="6"/>
      <c r="E684" s="6"/>
      <c r="F684" s="6"/>
      <c r="G684" s="11"/>
      <c r="H684" s="6"/>
      <c r="I684" s="6"/>
      <c r="J684" s="6"/>
      <c r="K684" s="6"/>
      <c r="L684" s="6"/>
      <c r="M684" s="6"/>
      <c r="N684" s="6"/>
      <c r="O684" s="16"/>
      <c r="P684" s="16"/>
      <c r="Q684" s="16"/>
      <c r="R684" s="16"/>
      <c r="S684" s="16"/>
      <c r="T684" s="16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8"/>
      <c r="AM684" s="1"/>
      <c r="AN684" s="1"/>
    </row>
    <row r="685" spans="1:40" ht="15.75" customHeight="1" x14ac:dyDescent="0.2">
      <c r="A685" s="1"/>
      <c r="B685" s="1"/>
      <c r="C685" s="6"/>
      <c r="D685" s="6"/>
      <c r="E685" s="6"/>
      <c r="F685" s="6"/>
      <c r="G685" s="11"/>
      <c r="H685" s="6"/>
      <c r="I685" s="6"/>
      <c r="J685" s="6"/>
      <c r="K685" s="6"/>
      <c r="L685" s="6"/>
      <c r="M685" s="6"/>
      <c r="N685" s="6"/>
      <c r="O685" s="16"/>
      <c r="P685" s="16"/>
      <c r="Q685" s="16"/>
      <c r="R685" s="16"/>
      <c r="S685" s="16"/>
      <c r="T685" s="16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8"/>
      <c r="AM685" s="1"/>
      <c r="AN685" s="1"/>
    </row>
    <row r="686" spans="1:40" ht="15.75" customHeight="1" x14ac:dyDescent="0.2">
      <c r="A686" s="1"/>
      <c r="B686" s="1"/>
      <c r="C686" s="6"/>
      <c r="D686" s="6"/>
      <c r="E686" s="6"/>
      <c r="F686" s="6"/>
      <c r="G686" s="11"/>
      <c r="H686" s="6"/>
      <c r="I686" s="6"/>
      <c r="J686" s="6"/>
      <c r="K686" s="6"/>
      <c r="L686" s="6"/>
      <c r="M686" s="6"/>
      <c r="N686" s="6"/>
      <c r="O686" s="16"/>
      <c r="P686" s="16"/>
      <c r="Q686" s="16"/>
      <c r="R686" s="16"/>
      <c r="S686" s="16"/>
      <c r="T686" s="16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8"/>
      <c r="AM686" s="1"/>
      <c r="AN686" s="1"/>
    </row>
    <row r="687" spans="1:40" ht="15.75" customHeight="1" x14ac:dyDescent="0.2">
      <c r="A687" s="1"/>
      <c r="B687" s="1"/>
      <c r="C687" s="6"/>
      <c r="D687" s="6"/>
      <c r="E687" s="6"/>
      <c r="F687" s="6"/>
      <c r="G687" s="11"/>
      <c r="H687" s="6"/>
      <c r="I687" s="6"/>
      <c r="J687" s="6"/>
      <c r="K687" s="6"/>
      <c r="L687" s="6"/>
      <c r="M687" s="6"/>
      <c r="N687" s="6"/>
      <c r="O687" s="16"/>
      <c r="P687" s="16"/>
      <c r="Q687" s="16"/>
      <c r="R687" s="16"/>
      <c r="S687" s="16"/>
      <c r="T687" s="16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8"/>
      <c r="AM687" s="1"/>
      <c r="AN687" s="1"/>
    </row>
    <row r="688" spans="1:40" ht="15.75" customHeight="1" x14ac:dyDescent="0.2">
      <c r="A688" s="1"/>
      <c r="B688" s="1"/>
      <c r="C688" s="6"/>
      <c r="D688" s="6"/>
      <c r="E688" s="6"/>
      <c r="F688" s="6"/>
      <c r="G688" s="11"/>
      <c r="H688" s="6"/>
      <c r="I688" s="6"/>
      <c r="J688" s="6"/>
      <c r="K688" s="6"/>
      <c r="L688" s="6"/>
      <c r="M688" s="6"/>
      <c r="N688" s="6"/>
      <c r="O688" s="16"/>
      <c r="P688" s="16"/>
      <c r="Q688" s="16"/>
      <c r="R688" s="16"/>
      <c r="S688" s="16"/>
      <c r="T688" s="16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8"/>
      <c r="AM688" s="1"/>
      <c r="AN688" s="1"/>
    </row>
    <row r="689" spans="1:40" ht="15.75" customHeight="1" x14ac:dyDescent="0.2">
      <c r="A689" s="1"/>
      <c r="B689" s="1"/>
      <c r="C689" s="6"/>
      <c r="D689" s="6"/>
      <c r="E689" s="6"/>
      <c r="F689" s="6"/>
      <c r="G689" s="11"/>
      <c r="H689" s="6"/>
      <c r="I689" s="6"/>
      <c r="J689" s="6"/>
      <c r="K689" s="6"/>
      <c r="L689" s="6"/>
      <c r="M689" s="6"/>
      <c r="N689" s="6"/>
      <c r="O689" s="16"/>
      <c r="P689" s="16"/>
      <c r="Q689" s="16"/>
      <c r="R689" s="16"/>
      <c r="S689" s="16"/>
      <c r="T689" s="16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8"/>
      <c r="AM689" s="1"/>
      <c r="AN689" s="1"/>
    </row>
    <row r="690" spans="1:40" ht="15.75" customHeight="1" x14ac:dyDescent="0.2">
      <c r="A690" s="1"/>
      <c r="B690" s="1"/>
      <c r="C690" s="6"/>
      <c r="D690" s="6"/>
      <c r="E690" s="6"/>
      <c r="F690" s="6"/>
      <c r="G690" s="11"/>
      <c r="H690" s="6"/>
      <c r="I690" s="6"/>
      <c r="J690" s="6"/>
      <c r="K690" s="6"/>
      <c r="L690" s="6"/>
      <c r="M690" s="6"/>
      <c r="N690" s="6"/>
      <c r="O690" s="16"/>
      <c r="P690" s="16"/>
      <c r="Q690" s="16"/>
      <c r="R690" s="16"/>
      <c r="S690" s="16"/>
      <c r="T690" s="16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8"/>
      <c r="AM690" s="1"/>
      <c r="AN690" s="1"/>
    </row>
    <row r="691" spans="1:40" ht="15.75" customHeight="1" x14ac:dyDescent="0.2">
      <c r="A691" s="1"/>
      <c r="B691" s="1"/>
      <c r="C691" s="6"/>
      <c r="D691" s="6"/>
      <c r="E691" s="6"/>
      <c r="F691" s="6"/>
      <c r="G691" s="11"/>
      <c r="H691" s="6"/>
      <c r="I691" s="6"/>
      <c r="J691" s="6"/>
      <c r="K691" s="6"/>
      <c r="L691" s="6"/>
      <c r="M691" s="6"/>
      <c r="N691" s="6"/>
      <c r="O691" s="16"/>
      <c r="P691" s="16"/>
      <c r="Q691" s="16"/>
      <c r="R691" s="16"/>
      <c r="S691" s="16"/>
      <c r="T691" s="16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8"/>
      <c r="AM691" s="1"/>
      <c r="AN691" s="1"/>
    </row>
    <row r="692" spans="1:40" ht="15.75" customHeight="1" x14ac:dyDescent="0.2">
      <c r="A692" s="1"/>
      <c r="B692" s="1"/>
      <c r="C692" s="6"/>
      <c r="D692" s="6"/>
      <c r="E692" s="6"/>
      <c r="F692" s="6"/>
      <c r="G692" s="11"/>
      <c r="H692" s="6"/>
      <c r="I692" s="6"/>
      <c r="J692" s="6"/>
      <c r="K692" s="6"/>
      <c r="L692" s="6"/>
      <c r="M692" s="6"/>
      <c r="N692" s="6"/>
      <c r="O692" s="16"/>
      <c r="P692" s="16"/>
      <c r="Q692" s="16"/>
      <c r="R692" s="16"/>
      <c r="S692" s="16"/>
      <c r="T692" s="16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8"/>
      <c r="AM692" s="1"/>
      <c r="AN692" s="1"/>
    </row>
    <row r="693" spans="1:40" ht="15.75" customHeight="1" x14ac:dyDescent="0.2">
      <c r="A693" s="1"/>
      <c r="B693" s="1"/>
      <c r="C693" s="6"/>
      <c r="D693" s="6"/>
      <c r="E693" s="6"/>
      <c r="F693" s="6"/>
      <c r="G693" s="11"/>
      <c r="H693" s="6"/>
      <c r="I693" s="6"/>
      <c r="J693" s="6"/>
      <c r="K693" s="6"/>
      <c r="L693" s="6"/>
      <c r="M693" s="6"/>
      <c r="N693" s="6"/>
      <c r="O693" s="16"/>
      <c r="P693" s="16"/>
      <c r="Q693" s="16"/>
      <c r="R693" s="16"/>
      <c r="S693" s="16"/>
      <c r="T693" s="16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8"/>
      <c r="AM693" s="1"/>
      <c r="AN693" s="1"/>
    </row>
    <row r="694" spans="1:40" ht="15.75" customHeight="1" x14ac:dyDescent="0.2">
      <c r="A694" s="1"/>
      <c r="B694" s="1"/>
      <c r="C694" s="6"/>
      <c r="D694" s="6"/>
      <c r="E694" s="6"/>
      <c r="F694" s="6"/>
      <c r="G694" s="11"/>
      <c r="H694" s="6"/>
      <c r="I694" s="6"/>
      <c r="J694" s="6"/>
      <c r="K694" s="6"/>
      <c r="L694" s="6"/>
      <c r="M694" s="6"/>
      <c r="N694" s="6"/>
      <c r="O694" s="16"/>
      <c r="P694" s="16"/>
      <c r="Q694" s="16"/>
      <c r="R694" s="16"/>
      <c r="S694" s="16"/>
      <c r="T694" s="16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8"/>
      <c r="AM694" s="1"/>
      <c r="AN694" s="1"/>
    </row>
    <row r="695" spans="1:40" ht="15.75" customHeight="1" x14ac:dyDescent="0.2">
      <c r="A695" s="1"/>
      <c r="B695" s="1"/>
      <c r="C695" s="6"/>
      <c r="D695" s="6"/>
      <c r="E695" s="6"/>
      <c r="F695" s="6"/>
      <c r="G695" s="11"/>
      <c r="H695" s="6"/>
      <c r="I695" s="6"/>
      <c r="J695" s="6"/>
      <c r="K695" s="6"/>
      <c r="L695" s="6"/>
      <c r="M695" s="6"/>
      <c r="N695" s="6"/>
      <c r="O695" s="16"/>
      <c r="P695" s="16"/>
      <c r="Q695" s="16"/>
      <c r="R695" s="16"/>
      <c r="S695" s="16"/>
      <c r="T695" s="16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8"/>
      <c r="AM695" s="1"/>
      <c r="AN695" s="1"/>
    </row>
    <row r="696" spans="1:40" ht="15.75" customHeight="1" x14ac:dyDescent="0.2">
      <c r="A696" s="1"/>
      <c r="B696" s="1"/>
      <c r="C696" s="6"/>
      <c r="D696" s="6"/>
      <c r="E696" s="6"/>
      <c r="F696" s="6"/>
      <c r="G696" s="11"/>
      <c r="H696" s="6"/>
      <c r="I696" s="6"/>
      <c r="J696" s="6"/>
      <c r="K696" s="6"/>
      <c r="L696" s="6"/>
      <c r="M696" s="6"/>
      <c r="N696" s="6"/>
      <c r="O696" s="16"/>
      <c r="P696" s="16"/>
      <c r="Q696" s="16"/>
      <c r="R696" s="16"/>
      <c r="S696" s="16"/>
      <c r="T696" s="16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8"/>
      <c r="AM696" s="1"/>
      <c r="AN696" s="1"/>
    </row>
    <row r="697" spans="1:40" ht="15.75" customHeight="1" x14ac:dyDescent="0.2">
      <c r="A697" s="1"/>
      <c r="B697" s="1"/>
      <c r="C697" s="6"/>
      <c r="D697" s="6"/>
      <c r="E697" s="6"/>
      <c r="F697" s="6"/>
      <c r="G697" s="11"/>
      <c r="H697" s="6"/>
      <c r="I697" s="6"/>
      <c r="J697" s="6"/>
      <c r="K697" s="6"/>
      <c r="L697" s="6"/>
      <c r="M697" s="6"/>
      <c r="N697" s="6"/>
      <c r="O697" s="16"/>
      <c r="P697" s="16"/>
      <c r="Q697" s="16"/>
      <c r="R697" s="16"/>
      <c r="S697" s="16"/>
      <c r="T697" s="16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8"/>
      <c r="AM697" s="1"/>
      <c r="AN697" s="1"/>
    </row>
    <row r="698" spans="1:40" ht="15.75" customHeight="1" x14ac:dyDescent="0.2">
      <c r="A698" s="1"/>
      <c r="B698" s="1"/>
      <c r="C698" s="6"/>
      <c r="D698" s="6"/>
      <c r="E698" s="6"/>
      <c r="F698" s="6"/>
      <c r="G698" s="11"/>
      <c r="H698" s="6"/>
      <c r="I698" s="6"/>
      <c r="J698" s="6"/>
      <c r="K698" s="6"/>
      <c r="L698" s="6"/>
      <c r="M698" s="6"/>
      <c r="N698" s="6"/>
      <c r="O698" s="16"/>
      <c r="P698" s="16"/>
      <c r="Q698" s="16"/>
      <c r="R698" s="16"/>
      <c r="S698" s="16"/>
      <c r="T698" s="16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8"/>
      <c r="AM698" s="1"/>
      <c r="AN698" s="1"/>
    </row>
    <row r="699" spans="1:40" ht="15.75" customHeight="1" x14ac:dyDescent="0.2">
      <c r="A699" s="1"/>
      <c r="B699" s="1"/>
      <c r="C699" s="6"/>
      <c r="D699" s="6"/>
      <c r="E699" s="6"/>
      <c r="F699" s="6"/>
      <c r="G699" s="11"/>
      <c r="H699" s="6"/>
      <c r="I699" s="6"/>
      <c r="J699" s="6"/>
      <c r="K699" s="6"/>
      <c r="L699" s="6"/>
      <c r="M699" s="6"/>
      <c r="N699" s="6"/>
      <c r="O699" s="16"/>
      <c r="P699" s="16"/>
      <c r="Q699" s="16"/>
      <c r="R699" s="16"/>
      <c r="S699" s="16"/>
      <c r="T699" s="16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8"/>
      <c r="AM699" s="1"/>
      <c r="AN699" s="1"/>
    </row>
    <row r="700" spans="1:40" ht="15.75" customHeight="1" x14ac:dyDescent="0.2">
      <c r="A700" s="1"/>
      <c r="B700" s="1"/>
      <c r="C700" s="6"/>
      <c r="D700" s="6"/>
      <c r="E700" s="6"/>
      <c r="F700" s="6"/>
      <c r="G700" s="11"/>
      <c r="H700" s="6"/>
      <c r="I700" s="6"/>
      <c r="J700" s="6"/>
      <c r="K700" s="6"/>
      <c r="L700" s="6"/>
      <c r="M700" s="6"/>
      <c r="N700" s="6"/>
      <c r="O700" s="16"/>
      <c r="P700" s="16"/>
      <c r="Q700" s="16"/>
      <c r="R700" s="16"/>
      <c r="S700" s="16"/>
      <c r="T700" s="16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8"/>
      <c r="AM700" s="1"/>
      <c r="AN700" s="1"/>
    </row>
    <row r="701" spans="1:40" ht="15.75" customHeight="1" x14ac:dyDescent="0.2">
      <c r="A701" s="1"/>
      <c r="B701" s="1"/>
      <c r="C701" s="6"/>
      <c r="D701" s="6"/>
      <c r="E701" s="6"/>
      <c r="F701" s="6"/>
      <c r="G701" s="11"/>
      <c r="H701" s="6"/>
      <c r="I701" s="6"/>
      <c r="J701" s="6"/>
      <c r="K701" s="6"/>
      <c r="L701" s="6"/>
      <c r="M701" s="6"/>
      <c r="N701" s="6"/>
      <c r="O701" s="16"/>
      <c r="P701" s="16"/>
      <c r="Q701" s="16"/>
      <c r="R701" s="16"/>
      <c r="S701" s="16"/>
      <c r="T701" s="16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8"/>
      <c r="AM701" s="1"/>
      <c r="AN701" s="1"/>
    </row>
    <row r="702" spans="1:40" ht="15.75" customHeight="1" x14ac:dyDescent="0.2">
      <c r="A702" s="1"/>
      <c r="B702" s="1"/>
      <c r="C702" s="6"/>
      <c r="D702" s="6"/>
      <c r="E702" s="6"/>
      <c r="F702" s="6"/>
      <c r="G702" s="11"/>
      <c r="H702" s="6"/>
      <c r="I702" s="6"/>
      <c r="J702" s="6"/>
      <c r="K702" s="6"/>
      <c r="L702" s="6"/>
      <c r="M702" s="6"/>
      <c r="N702" s="6"/>
      <c r="O702" s="16"/>
      <c r="P702" s="16"/>
      <c r="Q702" s="16"/>
      <c r="R702" s="16"/>
      <c r="S702" s="16"/>
      <c r="T702" s="16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8"/>
      <c r="AM702" s="1"/>
      <c r="AN702" s="1"/>
    </row>
    <row r="703" spans="1:40" ht="15.75" customHeight="1" x14ac:dyDescent="0.2">
      <c r="A703" s="1"/>
      <c r="B703" s="1"/>
      <c r="C703" s="6"/>
      <c r="D703" s="6"/>
      <c r="E703" s="6"/>
      <c r="F703" s="6"/>
      <c r="G703" s="11"/>
      <c r="H703" s="6"/>
      <c r="I703" s="6"/>
      <c r="J703" s="6"/>
      <c r="K703" s="6"/>
      <c r="L703" s="6"/>
      <c r="M703" s="6"/>
      <c r="N703" s="6"/>
      <c r="O703" s="16"/>
      <c r="P703" s="16"/>
      <c r="Q703" s="16"/>
      <c r="R703" s="16"/>
      <c r="S703" s="16"/>
      <c r="T703" s="16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8"/>
      <c r="AM703" s="1"/>
      <c r="AN703" s="1"/>
    </row>
    <row r="704" spans="1:40" ht="15.75" customHeight="1" x14ac:dyDescent="0.2">
      <c r="A704" s="1"/>
      <c r="B704" s="1"/>
      <c r="C704" s="6"/>
      <c r="D704" s="6"/>
      <c r="E704" s="6"/>
      <c r="F704" s="6"/>
      <c r="G704" s="11"/>
      <c r="H704" s="6"/>
      <c r="I704" s="6"/>
      <c r="J704" s="6"/>
      <c r="K704" s="6"/>
      <c r="L704" s="6"/>
      <c r="M704" s="6"/>
      <c r="N704" s="6"/>
      <c r="O704" s="16"/>
      <c r="P704" s="16"/>
      <c r="Q704" s="16"/>
      <c r="R704" s="16"/>
      <c r="S704" s="16"/>
      <c r="T704" s="16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8"/>
      <c r="AM704" s="1"/>
      <c r="AN704" s="1"/>
    </row>
    <row r="705" spans="1:40" ht="15.75" customHeight="1" x14ac:dyDescent="0.2">
      <c r="A705" s="1"/>
      <c r="B705" s="1"/>
      <c r="C705" s="6"/>
      <c r="D705" s="6"/>
      <c r="E705" s="6"/>
      <c r="F705" s="6"/>
      <c r="G705" s="11"/>
      <c r="H705" s="6"/>
      <c r="I705" s="6"/>
      <c r="J705" s="6"/>
      <c r="K705" s="6"/>
      <c r="L705" s="6"/>
      <c r="M705" s="6"/>
      <c r="N705" s="6"/>
      <c r="O705" s="16"/>
      <c r="P705" s="16"/>
      <c r="Q705" s="16"/>
      <c r="R705" s="16"/>
      <c r="S705" s="16"/>
      <c r="T705" s="16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8"/>
      <c r="AM705" s="1"/>
      <c r="AN705" s="1"/>
    </row>
    <row r="706" spans="1:40" ht="15.75" customHeight="1" x14ac:dyDescent="0.2">
      <c r="A706" s="1"/>
      <c r="B706" s="1"/>
      <c r="C706" s="6"/>
      <c r="D706" s="6"/>
      <c r="E706" s="6"/>
      <c r="F706" s="6"/>
      <c r="G706" s="11"/>
      <c r="H706" s="6"/>
      <c r="I706" s="6"/>
      <c r="J706" s="6"/>
      <c r="K706" s="6"/>
      <c r="L706" s="6"/>
      <c r="M706" s="6"/>
      <c r="N706" s="6"/>
      <c r="O706" s="16"/>
      <c r="P706" s="16"/>
      <c r="Q706" s="16"/>
      <c r="R706" s="16"/>
      <c r="S706" s="16"/>
      <c r="T706" s="16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8"/>
      <c r="AM706" s="1"/>
      <c r="AN706" s="1"/>
    </row>
    <row r="707" spans="1:40" ht="15.75" customHeight="1" x14ac:dyDescent="0.2">
      <c r="A707" s="1"/>
      <c r="B707" s="1"/>
      <c r="C707" s="6"/>
      <c r="D707" s="6"/>
      <c r="E707" s="6"/>
      <c r="F707" s="6"/>
      <c r="G707" s="11"/>
      <c r="H707" s="6"/>
      <c r="I707" s="6"/>
      <c r="J707" s="6"/>
      <c r="K707" s="6"/>
      <c r="L707" s="6"/>
      <c r="M707" s="6"/>
      <c r="N707" s="6"/>
      <c r="O707" s="16"/>
      <c r="P707" s="16"/>
      <c r="Q707" s="16"/>
      <c r="R707" s="16"/>
      <c r="S707" s="16"/>
      <c r="T707" s="16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8"/>
      <c r="AM707" s="1"/>
      <c r="AN707" s="1"/>
    </row>
    <row r="708" spans="1:40" ht="15.75" customHeight="1" x14ac:dyDescent="0.2">
      <c r="A708" s="1"/>
      <c r="B708" s="1"/>
      <c r="C708" s="6"/>
      <c r="D708" s="6"/>
      <c r="E708" s="6"/>
      <c r="F708" s="6"/>
      <c r="G708" s="11"/>
      <c r="H708" s="6"/>
      <c r="I708" s="6"/>
      <c r="J708" s="6"/>
      <c r="K708" s="6"/>
      <c r="L708" s="6"/>
      <c r="M708" s="6"/>
      <c r="N708" s="6"/>
      <c r="O708" s="16"/>
      <c r="P708" s="16"/>
      <c r="Q708" s="16"/>
      <c r="R708" s="16"/>
      <c r="S708" s="16"/>
      <c r="T708" s="16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8"/>
      <c r="AM708" s="1"/>
      <c r="AN708" s="1"/>
    </row>
    <row r="709" spans="1:40" ht="15.75" customHeight="1" x14ac:dyDescent="0.2">
      <c r="A709" s="1"/>
      <c r="B709" s="1"/>
      <c r="C709" s="6"/>
      <c r="D709" s="6"/>
      <c r="E709" s="6"/>
      <c r="F709" s="6"/>
      <c r="G709" s="11"/>
      <c r="H709" s="6"/>
      <c r="I709" s="6"/>
      <c r="J709" s="6"/>
      <c r="K709" s="6"/>
      <c r="L709" s="6"/>
      <c r="M709" s="6"/>
      <c r="N709" s="6"/>
      <c r="O709" s="16"/>
      <c r="P709" s="16"/>
      <c r="Q709" s="16"/>
      <c r="R709" s="16"/>
      <c r="S709" s="16"/>
      <c r="T709" s="16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8"/>
      <c r="AM709" s="1"/>
      <c r="AN709" s="1"/>
    </row>
    <row r="710" spans="1:40" ht="15.75" customHeight="1" x14ac:dyDescent="0.2">
      <c r="A710" s="1"/>
      <c r="B710" s="1"/>
      <c r="C710" s="6"/>
      <c r="D710" s="6"/>
      <c r="E710" s="6"/>
      <c r="F710" s="6"/>
      <c r="G710" s="11"/>
      <c r="H710" s="6"/>
      <c r="I710" s="6"/>
      <c r="J710" s="6"/>
      <c r="K710" s="6"/>
      <c r="L710" s="6"/>
      <c r="M710" s="6"/>
      <c r="N710" s="6"/>
      <c r="O710" s="16"/>
      <c r="P710" s="16"/>
      <c r="Q710" s="16"/>
      <c r="R710" s="16"/>
      <c r="S710" s="16"/>
      <c r="T710" s="16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8"/>
      <c r="AM710" s="1"/>
      <c r="AN710" s="1"/>
    </row>
    <row r="711" spans="1:40" ht="15.75" customHeight="1" x14ac:dyDescent="0.2">
      <c r="A711" s="1"/>
      <c r="B711" s="1"/>
      <c r="C711" s="6"/>
      <c r="D711" s="6"/>
      <c r="E711" s="6"/>
      <c r="F711" s="6"/>
      <c r="G711" s="11"/>
      <c r="H711" s="6"/>
      <c r="I711" s="6"/>
      <c r="J711" s="6"/>
      <c r="K711" s="6"/>
      <c r="L711" s="6"/>
      <c r="M711" s="6"/>
      <c r="N711" s="6"/>
      <c r="O711" s="16"/>
      <c r="P711" s="16"/>
      <c r="Q711" s="16"/>
      <c r="R711" s="16"/>
      <c r="S711" s="16"/>
      <c r="T711" s="16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8"/>
      <c r="AM711" s="1"/>
      <c r="AN711" s="1"/>
    </row>
    <row r="712" spans="1:40" ht="15.75" customHeight="1" x14ac:dyDescent="0.2">
      <c r="A712" s="1"/>
      <c r="B712" s="1"/>
      <c r="C712" s="6"/>
      <c r="D712" s="6"/>
      <c r="E712" s="6"/>
      <c r="F712" s="6"/>
      <c r="G712" s="11"/>
      <c r="H712" s="6"/>
      <c r="I712" s="6"/>
      <c r="J712" s="6"/>
      <c r="K712" s="6"/>
      <c r="L712" s="6"/>
      <c r="M712" s="6"/>
      <c r="N712" s="6"/>
      <c r="O712" s="16"/>
      <c r="P712" s="16"/>
      <c r="Q712" s="16"/>
      <c r="R712" s="16"/>
      <c r="S712" s="16"/>
      <c r="T712" s="16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8"/>
      <c r="AM712" s="1"/>
      <c r="AN712" s="1"/>
    </row>
    <row r="713" spans="1:40" ht="15.75" customHeight="1" x14ac:dyDescent="0.2">
      <c r="A713" s="1"/>
      <c r="B713" s="1"/>
      <c r="C713" s="6"/>
      <c r="D713" s="6"/>
      <c r="E713" s="6"/>
      <c r="F713" s="6"/>
      <c r="G713" s="11"/>
      <c r="H713" s="6"/>
      <c r="I713" s="6"/>
      <c r="J713" s="6"/>
      <c r="K713" s="6"/>
      <c r="L713" s="6"/>
      <c r="M713" s="6"/>
      <c r="N713" s="6"/>
      <c r="O713" s="16"/>
      <c r="P713" s="16"/>
      <c r="Q713" s="16"/>
      <c r="R713" s="16"/>
      <c r="S713" s="16"/>
      <c r="T713" s="16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8"/>
      <c r="AM713" s="1"/>
      <c r="AN713" s="1"/>
    </row>
    <row r="714" spans="1:40" ht="15.75" customHeight="1" x14ac:dyDescent="0.2">
      <c r="A714" s="1"/>
      <c r="B714" s="1"/>
      <c r="C714" s="6"/>
      <c r="D714" s="6"/>
      <c r="E714" s="6"/>
      <c r="F714" s="6"/>
      <c r="G714" s="11"/>
      <c r="H714" s="6"/>
      <c r="I714" s="6"/>
      <c r="J714" s="6"/>
      <c r="K714" s="6"/>
      <c r="L714" s="6"/>
      <c r="M714" s="6"/>
      <c r="N714" s="6"/>
      <c r="O714" s="16"/>
      <c r="P714" s="16"/>
      <c r="Q714" s="16"/>
      <c r="R714" s="16"/>
      <c r="S714" s="16"/>
      <c r="T714" s="16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8"/>
      <c r="AM714" s="1"/>
      <c r="AN714" s="1"/>
    </row>
    <row r="715" spans="1:40" ht="15.75" customHeight="1" x14ac:dyDescent="0.2">
      <c r="A715" s="1"/>
      <c r="B715" s="1"/>
      <c r="C715" s="6"/>
      <c r="D715" s="6"/>
      <c r="E715" s="6"/>
      <c r="F715" s="6"/>
      <c r="G715" s="11"/>
      <c r="H715" s="6"/>
      <c r="I715" s="6"/>
      <c r="J715" s="6"/>
      <c r="K715" s="6"/>
      <c r="L715" s="6"/>
      <c r="M715" s="6"/>
      <c r="N715" s="6"/>
      <c r="O715" s="16"/>
      <c r="P715" s="16"/>
      <c r="Q715" s="16"/>
      <c r="R715" s="16"/>
      <c r="S715" s="16"/>
      <c r="T715" s="16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8"/>
      <c r="AM715" s="1"/>
      <c r="AN715" s="1"/>
    </row>
    <row r="716" spans="1:40" ht="15.75" customHeight="1" x14ac:dyDescent="0.2">
      <c r="A716" s="1"/>
      <c r="B716" s="1"/>
      <c r="C716" s="6"/>
      <c r="D716" s="6"/>
      <c r="E716" s="6"/>
      <c r="F716" s="6"/>
      <c r="G716" s="11"/>
      <c r="H716" s="6"/>
      <c r="I716" s="6"/>
      <c r="J716" s="6"/>
      <c r="K716" s="6"/>
      <c r="L716" s="6"/>
      <c r="M716" s="6"/>
      <c r="N716" s="6"/>
      <c r="O716" s="16"/>
      <c r="P716" s="16"/>
      <c r="Q716" s="16"/>
      <c r="R716" s="16"/>
      <c r="S716" s="16"/>
      <c r="T716" s="16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8"/>
      <c r="AM716" s="1"/>
      <c r="AN716" s="1"/>
    </row>
    <row r="717" spans="1:40" ht="15.75" customHeight="1" x14ac:dyDescent="0.2">
      <c r="A717" s="1"/>
      <c r="B717" s="1"/>
      <c r="C717" s="6"/>
      <c r="D717" s="6"/>
      <c r="E717" s="6"/>
      <c r="F717" s="6"/>
      <c r="G717" s="11"/>
      <c r="H717" s="6"/>
      <c r="I717" s="6"/>
      <c r="J717" s="6"/>
      <c r="K717" s="6"/>
      <c r="L717" s="6"/>
      <c r="M717" s="6"/>
      <c r="N717" s="6"/>
      <c r="O717" s="16"/>
      <c r="P717" s="16"/>
      <c r="Q717" s="16"/>
      <c r="R717" s="16"/>
      <c r="S717" s="16"/>
      <c r="T717" s="16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8"/>
      <c r="AM717" s="1"/>
      <c r="AN717" s="1"/>
    </row>
    <row r="718" spans="1:40" ht="15.75" customHeight="1" x14ac:dyDescent="0.2">
      <c r="A718" s="1"/>
      <c r="B718" s="1"/>
      <c r="C718" s="6"/>
      <c r="D718" s="6"/>
      <c r="E718" s="6"/>
      <c r="F718" s="6"/>
      <c r="G718" s="11"/>
      <c r="H718" s="6"/>
      <c r="I718" s="6"/>
      <c r="J718" s="6"/>
      <c r="K718" s="6"/>
      <c r="L718" s="6"/>
      <c r="M718" s="6"/>
      <c r="N718" s="6"/>
      <c r="O718" s="16"/>
      <c r="P718" s="16"/>
      <c r="Q718" s="16"/>
      <c r="R718" s="16"/>
      <c r="S718" s="16"/>
      <c r="T718" s="16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8"/>
      <c r="AM718" s="1"/>
      <c r="AN718" s="1"/>
    </row>
    <row r="719" spans="1:40" ht="15.75" customHeight="1" x14ac:dyDescent="0.2">
      <c r="A719" s="1"/>
      <c r="B719" s="1"/>
      <c r="C719" s="6"/>
      <c r="D719" s="6"/>
      <c r="E719" s="6"/>
      <c r="F719" s="6"/>
      <c r="G719" s="11"/>
      <c r="H719" s="6"/>
      <c r="I719" s="6"/>
      <c r="J719" s="6"/>
      <c r="K719" s="6"/>
      <c r="L719" s="6"/>
      <c r="M719" s="6"/>
      <c r="N719" s="6"/>
      <c r="O719" s="16"/>
      <c r="P719" s="16"/>
      <c r="Q719" s="16"/>
      <c r="R719" s="16"/>
      <c r="S719" s="16"/>
      <c r="T719" s="16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8"/>
      <c r="AM719" s="1"/>
      <c r="AN719" s="1"/>
    </row>
    <row r="720" spans="1:40" ht="15.75" customHeight="1" x14ac:dyDescent="0.2">
      <c r="A720" s="1"/>
      <c r="B720" s="1"/>
      <c r="C720" s="6"/>
      <c r="D720" s="6"/>
      <c r="E720" s="6"/>
      <c r="F720" s="6"/>
      <c r="G720" s="11"/>
      <c r="H720" s="6"/>
      <c r="I720" s="6"/>
      <c r="J720" s="6"/>
      <c r="K720" s="6"/>
      <c r="L720" s="6"/>
      <c r="M720" s="6"/>
      <c r="N720" s="6"/>
      <c r="O720" s="16"/>
      <c r="P720" s="16"/>
      <c r="Q720" s="16"/>
      <c r="R720" s="16"/>
      <c r="S720" s="16"/>
      <c r="T720" s="16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8"/>
      <c r="AM720" s="1"/>
      <c r="AN720" s="1"/>
    </row>
    <row r="721" spans="1:40" ht="15.75" customHeight="1" x14ac:dyDescent="0.2">
      <c r="A721" s="1"/>
      <c r="B721" s="1"/>
      <c r="C721" s="6"/>
      <c r="D721" s="6"/>
      <c r="E721" s="6"/>
      <c r="F721" s="6"/>
      <c r="G721" s="11"/>
      <c r="H721" s="6"/>
      <c r="I721" s="6"/>
      <c r="J721" s="6"/>
      <c r="K721" s="6"/>
      <c r="L721" s="6"/>
      <c r="M721" s="6"/>
      <c r="N721" s="6"/>
      <c r="O721" s="16"/>
      <c r="P721" s="16"/>
      <c r="Q721" s="16"/>
      <c r="R721" s="16"/>
      <c r="S721" s="16"/>
      <c r="T721" s="16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8"/>
      <c r="AM721" s="1"/>
      <c r="AN721" s="1"/>
    </row>
    <row r="722" spans="1:40" ht="15.75" customHeight="1" x14ac:dyDescent="0.2">
      <c r="A722" s="1"/>
      <c r="B722" s="1"/>
      <c r="C722" s="6"/>
      <c r="D722" s="6"/>
      <c r="E722" s="6"/>
      <c r="F722" s="6"/>
      <c r="G722" s="11"/>
      <c r="H722" s="6"/>
      <c r="I722" s="6"/>
      <c r="J722" s="6"/>
      <c r="K722" s="6"/>
      <c r="L722" s="6"/>
      <c r="M722" s="6"/>
      <c r="N722" s="6"/>
      <c r="O722" s="16"/>
      <c r="P722" s="16"/>
      <c r="Q722" s="16"/>
      <c r="R722" s="16"/>
      <c r="S722" s="16"/>
      <c r="T722" s="16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8"/>
      <c r="AM722" s="1"/>
      <c r="AN722" s="1"/>
    </row>
    <row r="723" spans="1:40" ht="15.75" customHeight="1" x14ac:dyDescent="0.2">
      <c r="A723" s="1"/>
      <c r="B723" s="1"/>
      <c r="C723" s="6"/>
      <c r="D723" s="6"/>
      <c r="E723" s="6"/>
      <c r="F723" s="6"/>
      <c r="G723" s="11"/>
      <c r="H723" s="6"/>
      <c r="I723" s="6"/>
      <c r="J723" s="6"/>
      <c r="K723" s="6"/>
      <c r="L723" s="6"/>
      <c r="M723" s="6"/>
      <c r="N723" s="6"/>
      <c r="O723" s="16"/>
      <c r="P723" s="16"/>
      <c r="Q723" s="16"/>
      <c r="R723" s="16"/>
      <c r="S723" s="16"/>
      <c r="T723" s="16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8"/>
      <c r="AM723" s="1"/>
      <c r="AN723" s="1"/>
    </row>
    <row r="724" spans="1:40" ht="15.75" customHeight="1" x14ac:dyDescent="0.2">
      <c r="A724" s="1"/>
      <c r="B724" s="1"/>
      <c r="C724" s="6"/>
      <c r="D724" s="6"/>
      <c r="E724" s="6"/>
      <c r="F724" s="6"/>
      <c r="G724" s="11"/>
      <c r="H724" s="6"/>
      <c r="I724" s="6"/>
      <c r="J724" s="6"/>
      <c r="K724" s="6"/>
      <c r="L724" s="6"/>
      <c r="M724" s="6"/>
      <c r="N724" s="6"/>
      <c r="O724" s="16"/>
      <c r="P724" s="16"/>
      <c r="Q724" s="16"/>
      <c r="R724" s="16"/>
      <c r="S724" s="16"/>
      <c r="T724" s="16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8"/>
      <c r="AM724" s="1"/>
      <c r="AN724" s="1"/>
    </row>
    <row r="725" spans="1:40" ht="15.75" customHeight="1" x14ac:dyDescent="0.2">
      <c r="A725" s="1"/>
      <c r="B725" s="1"/>
      <c r="C725" s="6"/>
      <c r="D725" s="6"/>
      <c r="E725" s="6"/>
      <c r="F725" s="6"/>
      <c r="G725" s="11"/>
      <c r="H725" s="6"/>
      <c r="I725" s="6"/>
      <c r="J725" s="6"/>
      <c r="K725" s="6"/>
      <c r="L725" s="6"/>
      <c r="M725" s="6"/>
      <c r="N725" s="6"/>
      <c r="O725" s="16"/>
      <c r="P725" s="16"/>
      <c r="Q725" s="16"/>
      <c r="R725" s="16"/>
      <c r="S725" s="16"/>
      <c r="T725" s="16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8"/>
      <c r="AM725" s="1"/>
      <c r="AN725" s="1"/>
    </row>
    <row r="726" spans="1:40" ht="15.75" customHeight="1" x14ac:dyDescent="0.2">
      <c r="A726" s="1"/>
      <c r="B726" s="1"/>
      <c r="C726" s="6"/>
      <c r="D726" s="6"/>
      <c r="E726" s="6"/>
      <c r="F726" s="6"/>
      <c r="G726" s="11"/>
      <c r="H726" s="6"/>
      <c r="I726" s="6"/>
      <c r="J726" s="6"/>
      <c r="K726" s="6"/>
      <c r="L726" s="6"/>
      <c r="M726" s="6"/>
      <c r="N726" s="6"/>
      <c r="O726" s="16"/>
      <c r="P726" s="16"/>
      <c r="Q726" s="16"/>
      <c r="R726" s="16"/>
      <c r="S726" s="16"/>
      <c r="T726" s="16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8"/>
      <c r="AM726" s="1"/>
      <c r="AN726" s="1"/>
    </row>
    <row r="727" spans="1:40" ht="15.75" customHeight="1" x14ac:dyDescent="0.2">
      <c r="A727" s="1"/>
      <c r="B727" s="1"/>
      <c r="C727" s="6"/>
      <c r="D727" s="6"/>
      <c r="E727" s="6"/>
      <c r="F727" s="6"/>
      <c r="G727" s="11"/>
      <c r="H727" s="6"/>
      <c r="I727" s="6"/>
      <c r="J727" s="6"/>
      <c r="K727" s="6"/>
      <c r="L727" s="6"/>
      <c r="M727" s="6"/>
      <c r="N727" s="6"/>
      <c r="O727" s="16"/>
      <c r="P727" s="16"/>
      <c r="Q727" s="16"/>
      <c r="R727" s="16"/>
      <c r="S727" s="16"/>
      <c r="T727" s="16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8"/>
      <c r="AM727" s="1"/>
      <c r="AN727" s="1"/>
    </row>
    <row r="728" spans="1:40" ht="15.75" customHeight="1" x14ac:dyDescent="0.2">
      <c r="A728" s="1"/>
      <c r="B728" s="1"/>
      <c r="C728" s="6"/>
      <c r="D728" s="6"/>
      <c r="E728" s="6"/>
      <c r="F728" s="6"/>
      <c r="G728" s="11"/>
      <c r="H728" s="6"/>
      <c r="I728" s="6"/>
      <c r="J728" s="6"/>
      <c r="K728" s="6"/>
      <c r="L728" s="6"/>
      <c r="M728" s="6"/>
      <c r="N728" s="6"/>
      <c r="O728" s="16"/>
      <c r="P728" s="16"/>
      <c r="Q728" s="16"/>
      <c r="R728" s="16"/>
      <c r="S728" s="16"/>
      <c r="T728" s="16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8"/>
      <c r="AM728" s="1"/>
      <c r="AN728" s="1"/>
    </row>
    <row r="729" spans="1:40" ht="15.75" customHeight="1" x14ac:dyDescent="0.2">
      <c r="A729" s="1"/>
      <c r="B729" s="1"/>
      <c r="C729" s="6"/>
      <c r="D729" s="6"/>
      <c r="E729" s="6"/>
      <c r="F729" s="6"/>
      <c r="G729" s="11"/>
      <c r="H729" s="6"/>
      <c r="I729" s="6"/>
      <c r="J729" s="6"/>
      <c r="K729" s="6"/>
      <c r="L729" s="6"/>
      <c r="M729" s="6"/>
      <c r="N729" s="6"/>
      <c r="O729" s="16"/>
      <c r="P729" s="16"/>
      <c r="Q729" s="16"/>
      <c r="R729" s="16"/>
      <c r="S729" s="16"/>
      <c r="T729" s="16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8"/>
      <c r="AM729" s="1"/>
      <c r="AN729" s="1"/>
    </row>
    <row r="730" spans="1:40" ht="15.75" customHeight="1" x14ac:dyDescent="0.2">
      <c r="A730" s="1"/>
      <c r="B730" s="1"/>
      <c r="C730" s="6"/>
      <c r="D730" s="6"/>
      <c r="E730" s="6"/>
      <c r="F730" s="6"/>
      <c r="G730" s="11"/>
      <c r="H730" s="6"/>
      <c r="I730" s="6"/>
      <c r="J730" s="6"/>
      <c r="K730" s="6"/>
      <c r="L730" s="6"/>
      <c r="M730" s="6"/>
      <c r="N730" s="6"/>
      <c r="O730" s="16"/>
      <c r="P730" s="16"/>
      <c r="Q730" s="16"/>
      <c r="R730" s="16"/>
      <c r="S730" s="16"/>
      <c r="T730" s="16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8"/>
      <c r="AM730" s="1"/>
      <c r="AN730" s="1"/>
    </row>
    <row r="731" spans="1:40" ht="15.75" customHeight="1" x14ac:dyDescent="0.2">
      <c r="A731" s="1"/>
      <c r="B731" s="1"/>
      <c r="C731" s="6"/>
      <c r="D731" s="6"/>
      <c r="E731" s="6"/>
      <c r="F731" s="6"/>
      <c r="G731" s="11"/>
      <c r="H731" s="6"/>
      <c r="I731" s="6"/>
      <c r="J731" s="6"/>
      <c r="K731" s="6"/>
      <c r="L731" s="6"/>
      <c r="M731" s="6"/>
      <c r="N731" s="6"/>
      <c r="O731" s="16"/>
      <c r="P731" s="16"/>
      <c r="Q731" s="16"/>
      <c r="R731" s="16"/>
      <c r="S731" s="16"/>
      <c r="T731" s="16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8"/>
      <c r="AM731" s="1"/>
      <c r="AN731" s="1"/>
    </row>
    <row r="732" spans="1:40" ht="15.75" customHeight="1" x14ac:dyDescent="0.2">
      <c r="A732" s="1"/>
      <c r="B732" s="1"/>
      <c r="C732" s="6"/>
      <c r="D732" s="6"/>
      <c r="E732" s="6"/>
      <c r="F732" s="6"/>
      <c r="G732" s="11"/>
      <c r="H732" s="6"/>
      <c r="I732" s="6"/>
      <c r="J732" s="6"/>
      <c r="K732" s="6"/>
      <c r="L732" s="6"/>
      <c r="M732" s="6"/>
      <c r="N732" s="6"/>
      <c r="O732" s="16"/>
      <c r="P732" s="16"/>
      <c r="Q732" s="16"/>
      <c r="R732" s="16"/>
      <c r="S732" s="16"/>
      <c r="T732" s="16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8"/>
      <c r="AM732" s="1"/>
      <c r="AN732" s="1"/>
    </row>
    <row r="733" spans="1:40" ht="15.75" customHeight="1" x14ac:dyDescent="0.2">
      <c r="A733" s="1"/>
      <c r="B733" s="1"/>
      <c r="C733" s="6"/>
      <c r="D733" s="6"/>
      <c r="E733" s="6"/>
      <c r="F733" s="6"/>
      <c r="G733" s="11"/>
      <c r="H733" s="6"/>
      <c r="I733" s="6"/>
      <c r="J733" s="6"/>
      <c r="K733" s="6"/>
      <c r="L733" s="6"/>
      <c r="M733" s="6"/>
      <c r="N733" s="6"/>
      <c r="O733" s="16"/>
      <c r="P733" s="16"/>
      <c r="Q733" s="16"/>
      <c r="R733" s="16"/>
      <c r="S733" s="16"/>
      <c r="T733" s="16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8"/>
      <c r="AM733" s="1"/>
      <c r="AN733" s="1"/>
    </row>
    <row r="734" spans="1:40" ht="15.75" customHeight="1" x14ac:dyDescent="0.2">
      <c r="A734" s="1"/>
      <c r="B734" s="1"/>
      <c r="C734" s="6"/>
      <c r="D734" s="6"/>
      <c r="E734" s="6"/>
      <c r="F734" s="6"/>
      <c r="G734" s="11"/>
      <c r="H734" s="6"/>
      <c r="I734" s="6"/>
      <c r="J734" s="6"/>
      <c r="K734" s="6"/>
      <c r="L734" s="6"/>
      <c r="M734" s="6"/>
      <c r="N734" s="6"/>
      <c r="O734" s="16"/>
      <c r="P734" s="16"/>
      <c r="Q734" s="16"/>
      <c r="R734" s="16"/>
      <c r="S734" s="16"/>
      <c r="T734" s="16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8"/>
      <c r="AM734" s="1"/>
      <c r="AN734" s="1"/>
    </row>
    <row r="735" spans="1:40" ht="15.75" customHeight="1" x14ac:dyDescent="0.2">
      <c r="A735" s="1"/>
      <c r="B735" s="1"/>
      <c r="C735" s="6"/>
      <c r="D735" s="6"/>
      <c r="E735" s="6"/>
      <c r="F735" s="6"/>
      <c r="G735" s="11"/>
      <c r="H735" s="6"/>
      <c r="I735" s="6"/>
      <c r="J735" s="6"/>
      <c r="K735" s="6"/>
      <c r="L735" s="6"/>
      <c r="M735" s="6"/>
      <c r="N735" s="6"/>
      <c r="O735" s="16"/>
      <c r="P735" s="16"/>
      <c r="Q735" s="16"/>
      <c r="R735" s="16"/>
      <c r="S735" s="16"/>
      <c r="T735" s="16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8"/>
      <c r="AM735" s="1"/>
      <c r="AN735" s="1"/>
    </row>
    <row r="736" spans="1:40" ht="15.75" customHeight="1" x14ac:dyDescent="0.2">
      <c r="A736" s="1"/>
      <c r="B736" s="1"/>
      <c r="C736" s="6"/>
      <c r="D736" s="6"/>
      <c r="E736" s="6"/>
      <c r="F736" s="6"/>
      <c r="G736" s="11"/>
      <c r="H736" s="6"/>
      <c r="I736" s="6"/>
      <c r="J736" s="6"/>
      <c r="K736" s="6"/>
      <c r="L736" s="6"/>
      <c r="M736" s="6"/>
      <c r="N736" s="6"/>
      <c r="O736" s="16"/>
      <c r="P736" s="16"/>
      <c r="Q736" s="16"/>
      <c r="R736" s="16"/>
      <c r="S736" s="16"/>
      <c r="T736" s="16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8"/>
      <c r="AM736" s="1"/>
      <c r="AN736" s="1"/>
    </row>
    <row r="737" spans="1:40" ht="15.75" customHeight="1" x14ac:dyDescent="0.2">
      <c r="A737" s="1"/>
      <c r="B737" s="1"/>
      <c r="C737" s="6"/>
      <c r="D737" s="6"/>
      <c r="E737" s="6"/>
      <c r="F737" s="6"/>
      <c r="G737" s="11"/>
      <c r="H737" s="6"/>
      <c r="I737" s="6"/>
      <c r="J737" s="6"/>
      <c r="K737" s="6"/>
      <c r="L737" s="6"/>
      <c r="M737" s="6"/>
      <c r="N737" s="6"/>
      <c r="O737" s="16"/>
      <c r="P737" s="16"/>
      <c r="Q737" s="16"/>
      <c r="R737" s="16"/>
      <c r="S737" s="16"/>
      <c r="T737" s="16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8"/>
      <c r="AM737" s="1"/>
      <c r="AN737" s="1"/>
    </row>
    <row r="738" spans="1:40" ht="15.75" customHeight="1" x14ac:dyDescent="0.2">
      <c r="A738" s="1"/>
      <c r="B738" s="1"/>
      <c r="C738" s="6"/>
      <c r="D738" s="6"/>
      <c r="E738" s="6"/>
      <c r="F738" s="6"/>
      <c r="G738" s="11"/>
      <c r="H738" s="6"/>
      <c r="I738" s="6"/>
      <c r="J738" s="6"/>
      <c r="K738" s="6"/>
      <c r="L738" s="6"/>
      <c r="M738" s="6"/>
      <c r="N738" s="6"/>
      <c r="O738" s="16"/>
      <c r="P738" s="16"/>
      <c r="Q738" s="16"/>
      <c r="R738" s="16"/>
      <c r="S738" s="16"/>
      <c r="T738" s="16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8"/>
      <c r="AM738" s="1"/>
      <c r="AN738" s="1"/>
    </row>
    <row r="739" spans="1:40" ht="15.75" customHeight="1" x14ac:dyDescent="0.2">
      <c r="A739" s="1"/>
      <c r="B739" s="1"/>
      <c r="C739" s="6"/>
      <c r="D739" s="6"/>
      <c r="E739" s="6"/>
      <c r="F739" s="6"/>
      <c r="G739" s="11"/>
      <c r="H739" s="6"/>
      <c r="I739" s="6"/>
      <c r="J739" s="6"/>
      <c r="K739" s="6"/>
      <c r="L739" s="6"/>
      <c r="M739" s="6"/>
      <c r="N739" s="6"/>
      <c r="O739" s="16"/>
      <c r="P739" s="16"/>
      <c r="Q739" s="16"/>
      <c r="R739" s="16"/>
      <c r="S739" s="16"/>
      <c r="T739" s="16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8"/>
      <c r="AM739" s="1"/>
      <c r="AN739" s="1"/>
    </row>
    <row r="740" spans="1:40" ht="15.75" customHeight="1" x14ac:dyDescent="0.2">
      <c r="A740" s="1"/>
      <c r="B740" s="1"/>
      <c r="C740" s="6"/>
      <c r="D740" s="6"/>
      <c r="E740" s="6"/>
      <c r="F740" s="6"/>
      <c r="G740" s="11"/>
      <c r="H740" s="6"/>
      <c r="I740" s="6"/>
      <c r="J740" s="6"/>
      <c r="K740" s="6"/>
      <c r="L740" s="6"/>
      <c r="M740" s="6"/>
      <c r="N740" s="6"/>
      <c r="O740" s="16"/>
      <c r="P740" s="16"/>
      <c r="Q740" s="16"/>
      <c r="R740" s="16"/>
      <c r="S740" s="16"/>
      <c r="T740" s="16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8"/>
      <c r="AM740" s="1"/>
      <c r="AN740" s="1"/>
    </row>
    <row r="741" spans="1:40" ht="15.75" customHeight="1" x14ac:dyDescent="0.2">
      <c r="A741" s="1"/>
      <c r="B741" s="1"/>
      <c r="C741" s="6"/>
      <c r="D741" s="6"/>
      <c r="E741" s="6"/>
      <c r="F741" s="6"/>
      <c r="G741" s="11"/>
      <c r="H741" s="6"/>
      <c r="I741" s="6"/>
      <c r="J741" s="6"/>
      <c r="K741" s="6"/>
      <c r="L741" s="6"/>
      <c r="M741" s="6"/>
      <c r="N741" s="6"/>
      <c r="O741" s="16"/>
      <c r="P741" s="16"/>
      <c r="Q741" s="16"/>
      <c r="R741" s="16"/>
      <c r="S741" s="16"/>
      <c r="T741" s="16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8"/>
      <c r="AM741" s="1"/>
      <c r="AN741" s="1"/>
    </row>
    <row r="742" spans="1:40" ht="15.75" customHeight="1" x14ac:dyDescent="0.2">
      <c r="A742" s="1"/>
      <c r="B742" s="1"/>
      <c r="C742" s="6"/>
      <c r="D742" s="6"/>
      <c r="E742" s="6"/>
      <c r="F742" s="6"/>
      <c r="G742" s="11"/>
      <c r="H742" s="6"/>
      <c r="I742" s="6"/>
      <c r="J742" s="6"/>
      <c r="K742" s="6"/>
      <c r="L742" s="6"/>
      <c r="M742" s="6"/>
      <c r="N742" s="6"/>
      <c r="O742" s="16"/>
      <c r="P742" s="16"/>
      <c r="Q742" s="16"/>
      <c r="R742" s="16"/>
      <c r="S742" s="16"/>
      <c r="T742" s="16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8"/>
      <c r="AM742" s="1"/>
      <c r="AN742" s="1"/>
    </row>
    <row r="743" spans="1:40" ht="15.75" customHeight="1" x14ac:dyDescent="0.2">
      <c r="A743" s="1"/>
      <c r="B743" s="1"/>
      <c r="C743" s="6"/>
      <c r="D743" s="6"/>
      <c r="E743" s="6"/>
      <c r="F743" s="6"/>
      <c r="G743" s="11"/>
      <c r="H743" s="6"/>
      <c r="I743" s="6"/>
      <c r="J743" s="6"/>
      <c r="K743" s="6"/>
      <c r="L743" s="6"/>
      <c r="M743" s="6"/>
      <c r="N743" s="6"/>
      <c r="O743" s="16"/>
      <c r="P743" s="16"/>
      <c r="Q743" s="16"/>
      <c r="R743" s="16"/>
      <c r="S743" s="16"/>
      <c r="T743" s="16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8"/>
      <c r="AM743" s="1"/>
      <c r="AN743" s="1"/>
    </row>
    <row r="744" spans="1:40" ht="15.75" customHeight="1" x14ac:dyDescent="0.2">
      <c r="A744" s="1"/>
      <c r="B744" s="1"/>
      <c r="C744" s="6"/>
      <c r="D744" s="6"/>
      <c r="E744" s="6"/>
      <c r="F744" s="6"/>
      <c r="G744" s="11"/>
      <c r="H744" s="6"/>
      <c r="I744" s="6"/>
      <c r="J744" s="6"/>
      <c r="K744" s="6"/>
      <c r="L744" s="6"/>
      <c r="M744" s="6"/>
      <c r="N744" s="6"/>
      <c r="O744" s="16"/>
      <c r="P744" s="16"/>
      <c r="Q744" s="16"/>
      <c r="R744" s="16"/>
      <c r="S744" s="16"/>
      <c r="T744" s="16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8"/>
      <c r="AM744" s="1"/>
      <c r="AN744" s="1"/>
    </row>
    <row r="745" spans="1:40" ht="15.75" customHeight="1" x14ac:dyDescent="0.2">
      <c r="A745" s="1"/>
      <c r="B745" s="1"/>
      <c r="C745" s="6"/>
      <c r="D745" s="6"/>
      <c r="E745" s="6"/>
      <c r="F745" s="6"/>
      <c r="G745" s="11"/>
      <c r="H745" s="6"/>
      <c r="I745" s="6"/>
      <c r="J745" s="6"/>
      <c r="K745" s="6"/>
      <c r="L745" s="6"/>
      <c r="M745" s="6"/>
      <c r="N745" s="6"/>
      <c r="O745" s="16"/>
      <c r="P745" s="16"/>
      <c r="Q745" s="16"/>
      <c r="R745" s="16"/>
      <c r="S745" s="16"/>
      <c r="T745" s="16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8"/>
      <c r="AM745" s="1"/>
      <c r="AN745" s="1"/>
    </row>
    <row r="746" spans="1:40" ht="15.75" customHeight="1" x14ac:dyDescent="0.2">
      <c r="A746" s="1"/>
      <c r="B746" s="1"/>
      <c r="C746" s="6"/>
      <c r="D746" s="6"/>
      <c r="E746" s="6"/>
      <c r="F746" s="6"/>
      <c r="G746" s="11"/>
      <c r="H746" s="6"/>
      <c r="I746" s="6"/>
      <c r="J746" s="6"/>
      <c r="K746" s="6"/>
      <c r="L746" s="6"/>
      <c r="M746" s="6"/>
      <c r="N746" s="6"/>
      <c r="O746" s="16"/>
      <c r="P746" s="16"/>
      <c r="Q746" s="16"/>
      <c r="R746" s="16"/>
      <c r="S746" s="16"/>
      <c r="T746" s="16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8"/>
      <c r="AM746" s="1"/>
      <c r="AN746" s="1"/>
    </row>
    <row r="747" spans="1:40" ht="15.75" customHeight="1" x14ac:dyDescent="0.2">
      <c r="A747" s="1"/>
      <c r="B747" s="1"/>
      <c r="C747" s="6"/>
      <c r="D747" s="6"/>
      <c r="E747" s="6"/>
      <c r="F747" s="6"/>
      <c r="G747" s="11"/>
      <c r="H747" s="6"/>
      <c r="I747" s="6"/>
      <c r="J747" s="6"/>
      <c r="K747" s="6"/>
      <c r="L747" s="6"/>
      <c r="M747" s="6"/>
      <c r="N747" s="6"/>
      <c r="O747" s="16"/>
      <c r="P747" s="16"/>
      <c r="Q747" s="16"/>
      <c r="R747" s="16"/>
      <c r="S747" s="16"/>
      <c r="T747" s="16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8"/>
      <c r="AM747" s="1"/>
      <c r="AN747" s="1"/>
    </row>
    <row r="748" spans="1:40" ht="15.75" customHeight="1" x14ac:dyDescent="0.2">
      <c r="A748" s="1"/>
      <c r="B748" s="1"/>
      <c r="C748" s="6"/>
      <c r="D748" s="6"/>
      <c r="E748" s="6"/>
      <c r="F748" s="6"/>
      <c r="G748" s="11"/>
      <c r="H748" s="6"/>
      <c r="I748" s="6"/>
      <c r="J748" s="6"/>
      <c r="K748" s="6"/>
      <c r="L748" s="6"/>
      <c r="M748" s="6"/>
      <c r="N748" s="6"/>
      <c r="O748" s="16"/>
      <c r="P748" s="16"/>
      <c r="Q748" s="16"/>
      <c r="R748" s="16"/>
      <c r="S748" s="16"/>
      <c r="T748" s="16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8"/>
      <c r="AM748" s="1"/>
      <c r="AN748" s="1"/>
    </row>
    <row r="749" spans="1:40" ht="15.75" customHeight="1" x14ac:dyDescent="0.2">
      <c r="A749" s="1"/>
      <c r="B749" s="1"/>
      <c r="C749" s="6"/>
      <c r="D749" s="6"/>
      <c r="E749" s="6"/>
      <c r="F749" s="6"/>
      <c r="G749" s="11"/>
      <c r="H749" s="6"/>
      <c r="I749" s="6"/>
      <c r="J749" s="6"/>
      <c r="K749" s="6"/>
      <c r="L749" s="6"/>
      <c r="M749" s="6"/>
      <c r="N749" s="6"/>
      <c r="O749" s="16"/>
      <c r="P749" s="16"/>
      <c r="Q749" s="16"/>
      <c r="R749" s="16"/>
      <c r="S749" s="16"/>
      <c r="T749" s="16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8"/>
      <c r="AM749" s="1"/>
      <c r="AN749" s="1"/>
    </row>
    <row r="750" spans="1:40" ht="15.75" customHeight="1" x14ac:dyDescent="0.2">
      <c r="A750" s="1"/>
      <c r="B750" s="1"/>
      <c r="C750" s="6"/>
      <c r="D750" s="6"/>
      <c r="E750" s="6"/>
      <c r="F750" s="6"/>
      <c r="G750" s="11"/>
      <c r="H750" s="6"/>
      <c r="I750" s="6"/>
      <c r="J750" s="6"/>
      <c r="K750" s="6"/>
      <c r="L750" s="6"/>
      <c r="M750" s="6"/>
      <c r="N750" s="6"/>
      <c r="O750" s="16"/>
      <c r="P750" s="16"/>
      <c r="Q750" s="16"/>
      <c r="R750" s="16"/>
      <c r="S750" s="16"/>
      <c r="T750" s="16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8"/>
      <c r="AM750" s="1"/>
      <c r="AN750" s="1"/>
    </row>
    <row r="751" spans="1:40" ht="15.75" customHeight="1" x14ac:dyDescent="0.2">
      <c r="A751" s="1"/>
      <c r="B751" s="1"/>
      <c r="C751" s="6"/>
      <c r="D751" s="6"/>
      <c r="E751" s="6"/>
      <c r="F751" s="6"/>
      <c r="G751" s="11"/>
      <c r="H751" s="6"/>
      <c r="I751" s="6"/>
      <c r="J751" s="6"/>
      <c r="K751" s="6"/>
      <c r="L751" s="6"/>
      <c r="M751" s="6"/>
      <c r="N751" s="6"/>
      <c r="O751" s="16"/>
      <c r="P751" s="16"/>
      <c r="Q751" s="16"/>
      <c r="R751" s="16"/>
      <c r="S751" s="16"/>
      <c r="T751" s="16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8"/>
      <c r="AM751" s="1"/>
      <c r="AN751" s="1"/>
    </row>
    <row r="752" spans="1:40" ht="15.75" customHeight="1" x14ac:dyDescent="0.2">
      <c r="A752" s="1"/>
      <c r="B752" s="1"/>
      <c r="C752" s="6"/>
      <c r="D752" s="6"/>
      <c r="E752" s="6"/>
      <c r="F752" s="6"/>
      <c r="G752" s="11"/>
      <c r="H752" s="6"/>
      <c r="I752" s="6"/>
      <c r="J752" s="6"/>
      <c r="K752" s="6"/>
      <c r="L752" s="6"/>
      <c r="M752" s="6"/>
      <c r="N752" s="6"/>
      <c r="O752" s="16"/>
      <c r="P752" s="16"/>
      <c r="Q752" s="16"/>
      <c r="R752" s="16"/>
      <c r="S752" s="16"/>
      <c r="T752" s="16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8"/>
      <c r="AM752" s="1"/>
      <c r="AN752" s="1"/>
    </row>
    <row r="753" spans="1:40" ht="15.75" customHeight="1" x14ac:dyDescent="0.2">
      <c r="A753" s="1"/>
      <c r="B753" s="1"/>
      <c r="C753" s="6"/>
      <c r="D753" s="6"/>
      <c r="E753" s="6"/>
      <c r="F753" s="6"/>
      <c r="G753" s="11"/>
      <c r="H753" s="6"/>
      <c r="I753" s="6"/>
      <c r="J753" s="6"/>
      <c r="K753" s="6"/>
      <c r="L753" s="6"/>
      <c r="M753" s="6"/>
      <c r="N753" s="6"/>
      <c r="O753" s="16"/>
      <c r="P753" s="16"/>
      <c r="Q753" s="16"/>
      <c r="R753" s="16"/>
      <c r="S753" s="16"/>
      <c r="T753" s="16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8"/>
      <c r="AM753" s="1"/>
      <c r="AN753" s="1"/>
    </row>
    <row r="754" spans="1:40" ht="15.75" customHeight="1" x14ac:dyDescent="0.2">
      <c r="A754" s="1"/>
      <c r="B754" s="1"/>
      <c r="C754" s="6"/>
      <c r="D754" s="6"/>
      <c r="E754" s="6"/>
      <c r="F754" s="6"/>
      <c r="G754" s="11"/>
      <c r="H754" s="6"/>
      <c r="I754" s="6"/>
      <c r="J754" s="6"/>
      <c r="K754" s="6"/>
      <c r="L754" s="6"/>
      <c r="M754" s="6"/>
      <c r="N754" s="6"/>
      <c r="O754" s="16"/>
      <c r="P754" s="16"/>
      <c r="Q754" s="16"/>
      <c r="R754" s="16"/>
      <c r="S754" s="16"/>
      <c r="T754" s="16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8"/>
      <c r="AM754" s="1"/>
      <c r="AN754" s="1"/>
    </row>
    <row r="755" spans="1:40" ht="15.75" customHeight="1" x14ac:dyDescent="0.2">
      <c r="A755" s="1"/>
      <c r="B755" s="1"/>
      <c r="C755" s="6"/>
      <c r="D755" s="6"/>
      <c r="E755" s="6"/>
      <c r="F755" s="6"/>
      <c r="G755" s="11"/>
      <c r="H755" s="6"/>
      <c r="I755" s="6"/>
      <c r="J755" s="6"/>
      <c r="K755" s="6"/>
      <c r="L755" s="6"/>
      <c r="M755" s="6"/>
      <c r="N755" s="6"/>
      <c r="O755" s="16"/>
      <c r="P755" s="16"/>
      <c r="Q755" s="16"/>
      <c r="R755" s="16"/>
      <c r="S755" s="16"/>
      <c r="T755" s="16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8"/>
      <c r="AM755" s="1"/>
      <c r="AN755" s="1"/>
    </row>
    <row r="756" spans="1:40" ht="15.75" customHeight="1" x14ac:dyDescent="0.2">
      <c r="A756" s="1"/>
      <c r="B756" s="1"/>
      <c r="C756" s="6"/>
      <c r="D756" s="6"/>
      <c r="E756" s="6"/>
      <c r="F756" s="6"/>
      <c r="G756" s="11"/>
      <c r="H756" s="6"/>
      <c r="I756" s="6"/>
      <c r="J756" s="6"/>
      <c r="K756" s="6"/>
      <c r="L756" s="6"/>
      <c r="M756" s="6"/>
      <c r="N756" s="6"/>
      <c r="O756" s="16"/>
      <c r="P756" s="16"/>
      <c r="Q756" s="16"/>
      <c r="R756" s="16"/>
      <c r="S756" s="16"/>
      <c r="T756" s="16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8"/>
      <c r="AM756" s="1"/>
      <c r="AN756" s="1"/>
    </row>
    <row r="757" spans="1:40" ht="15.75" customHeight="1" x14ac:dyDescent="0.2">
      <c r="A757" s="1"/>
      <c r="B757" s="1"/>
      <c r="C757" s="6"/>
      <c r="D757" s="6"/>
      <c r="E757" s="6"/>
      <c r="F757" s="6"/>
      <c r="G757" s="11"/>
      <c r="H757" s="6"/>
      <c r="I757" s="6"/>
      <c r="J757" s="6"/>
      <c r="K757" s="6"/>
      <c r="L757" s="6"/>
      <c r="M757" s="6"/>
      <c r="N757" s="6"/>
      <c r="O757" s="16"/>
      <c r="P757" s="16"/>
      <c r="Q757" s="16"/>
      <c r="R757" s="16"/>
      <c r="S757" s="16"/>
      <c r="T757" s="16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8"/>
      <c r="AM757" s="1"/>
      <c r="AN757" s="1"/>
    </row>
    <row r="758" spans="1:40" ht="15.75" customHeight="1" x14ac:dyDescent="0.2">
      <c r="A758" s="1"/>
      <c r="B758" s="1"/>
      <c r="C758" s="6"/>
      <c r="D758" s="6"/>
      <c r="E758" s="6"/>
      <c r="F758" s="6"/>
      <c r="G758" s="11"/>
      <c r="H758" s="6"/>
      <c r="I758" s="6"/>
      <c r="J758" s="6"/>
      <c r="K758" s="6"/>
      <c r="L758" s="6"/>
      <c r="M758" s="6"/>
      <c r="N758" s="6"/>
      <c r="O758" s="16"/>
      <c r="P758" s="16"/>
      <c r="Q758" s="16"/>
      <c r="R758" s="16"/>
      <c r="S758" s="16"/>
      <c r="T758" s="16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8"/>
      <c r="AM758" s="1"/>
      <c r="AN758" s="1"/>
    </row>
    <row r="759" spans="1:40" ht="15.75" customHeight="1" x14ac:dyDescent="0.2">
      <c r="A759" s="1"/>
      <c r="B759" s="1"/>
      <c r="C759" s="6"/>
      <c r="D759" s="6"/>
      <c r="E759" s="6"/>
      <c r="F759" s="6"/>
      <c r="G759" s="11"/>
      <c r="H759" s="6"/>
      <c r="I759" s="6"/>
      <c r="J759" s="6"/>
      <c r="K759" s="6"/>
      <c r="L759" s="6"/>
      <c r="M759" s="6"/>
      <c r="N759" s="6"/>
      <c r="O759" s="16"/>
      <c r="P759" s="16"/>
      <c r="Q759" s="16"/>
      <c r="R759" s="16"/>
      <c r="S759" s="16"/>
      <c r="T759" s="16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8"/>
      <c r="AM759" s="1"/>
      <c r="AN759" s="1"/>
    </row>
    <row r="760" spans="1:40" ht="15.75" customHeight="1" x14ac:dyDescent="0.2">
      <c r="A760" s="1"/>
      <c r="B760" s="1"/>
      <c r="C760" s="6"/>
      <c r="D760" s="6"/>
      <c r="E760" s="6"/>
      <c r="F760" s="6"/>
      <c r="G760" s="11"/>
      <c r="H760" s="6"/>
      <c r="I760" s="6"/>
      <c r="J760" s="6"/>
      <c r="K760" s="6"/>
      <c r="L760" s="6"/>
      <c r="M760" s="6"/>
      <c r="N760" s="6"/>
      <c r="O760" s="16"/>
      <c r="P760" s="16"/>
      <c r="Q760" s="16"/>
      <c r="R760" s="16"/>
      <c r="S760" s="16"/>
      <c r="T760" s="16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8"/>
      <c r="AM760" s="1"/>
      <c r="AN760" s="1"/>
    </row>
    <row r="761" spans="1:40" ht="15.75" customHeight="1" x14ac:dyDescent="0.2">
      <c r="A761" s="1"/>
      <c r="B761" s="1"/>
      <c r="C761" s="6"/>
      <c r="D761" s="6"/>
      <c r="E761" s="6"/>
      <c r="F761" s="6"/>
      <c r="G761" s="11"/>
      <c r="H761" s="6"/>
      <c r="I761" s="6"/>
      <c r="J761" s="6"/>
      <c r="K761" s="6"/>
      <c r="L761" s="6"/>
      <c r="M761" s="6"/>
      <c r="N761" s="6"/>
      <c r="O761" s="16"/>
      <c r="P761" s="16"/>
      <c r="Q761" s="16"/>
      <c r="R761" s="16"/>
      <c r="S761" s="16"/>
      <c r="T761" s="16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8"/>
      <c r="AM761" s="1"/>
      <c r="AN761" s="1"/>
    </row>
    <row r="762" spans="1:40" ht="15.75" customHeight="1" x14ac:dyDescent="0.2">
      <c r="A762" s="1"/>
      <c r="B762" s="1"/>
      <c r="C762" s="6"/>
      <c r="D762" s="6"/>
      <c r="E762" s="6"/>
      <c r="F762" s="6"/>
      <c r="G762" s="11"/>
      <c r="H762" s="6"/>
      <c r="I762" s="6"/>
      <c r="J762" s="6"/>
      <c r="K762" s="6"/>
      <c r="L762" s="6"/>
      <c r="M762" s="6"/>
      <c r="N762" s="6"/>
      <c r="O762" s="16"/>
      <c r="P762" s="16"/>
      <c r="Q762" s="16"/>
      <c r="R762" s="16"/>
      <c r="S762" s="16"/>
      <c r="T762" s="16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8"/>
      <c r="AM762" s="1"/>
      <c r="AN762" s="1"/>
    </row>
    <row r="763" spans="1:40" ht="15.75" customHeight="1" x14ac:dyDescent="0.2">
      <c r="A763" s="1"/>
      <c r="B763" s="1"/>
      <c r="C763" s="6"/>
      <c r="D763" s="6"/>
      <c r="E763" s="6"/>
      <c r="F763" s="6"/>
      <c r="G763" s="11"/>
      <c r="H763" s="6"/>
      <c r="I763" s="6"/>
      <c r="J763" s="6"/>
      <c r="K763" s="6"/>
      <c r="L763" s="6"/>
      <c r="M763" s="6"/>
      <c r="N763" s="6"/>
      <c r="O763" s="16"/>
      <c r="P763" s="16"/>
      <c r="Q763" s="16"/>
      <c r="R763" s="16"/>
      <c r="S763" s="16"/>
      <c r="T763" s="16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8"/>
      <c r="AM763" s="1"/>
      <c r="AN763" s="1"/>
    </row>
    <row r="764" spans="1:40" ht="15.75" customHeight="1" x14ac:dyDescent="0.2">
      <c r="A764" s="1"/>
      <c r="B764" s="1"/>
      <c r="C764" s="6"/>
      <c r="D764" s="6"/>
      <c r="E764" s="6"/>
      <c r="F764" s="6"/>
      <c r="G764" s="11"/>
      <c r="H764" s="6"/>
      <c r="I764" s="6"/>
      <c r="J764" s="6"/>
      <c r="K764" s="6"/>
      <c r="L764" s="6"/>
      <c r="M764" s="6"/>
      <c r="N764" s="6"/>
      <c r="O764" s="16"/>
      <c r="P764" s="16"/>
      <c r="Q764" s="16"/>
      <c r="R764" s="16"/>
      <c r="S764" s="16"/>
      <c r="T764" s="16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8"/>
      <c r="AM764" s="1"/>
      <c r="AN764" s="1"/>
    </row>
    <row r="765" spans="1:40" ht="15.75" customHeight="1" x14ac:dyDescent="0.2">
      <c r="A765" s="1"/>
      <c r="B765" s="1"/>
      <c r="C765" s="6"/>
      <c r="D765" s="6"/>
      <c r="E765" s="6"/>
      <c r="F765" s="6"/>
      <c r="G765" s="11"/>
      <c r="H765" s="6"/>
      <c r="I765" s="6"/>
      <c r="J765" s="6"/>
      <c r="K765" s="6"/>
      <c r="L765" s="6"/>
      <c r="M765" s="6"/>
      <c r="N765" s="6"/>
      <c r="O765" s="16"/>
      <c r="P765" s="16"/>
      <c r="Q765" s="16"/>
      <c r="R765" s="16"/>
      <c r="S765" s="16"/>
      <c r="T765" s="16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8"/>
      <c r="AM765" s="1"/>
      <c r="AN765" s="1"/>
    </row>
    <row r="766" spans="1:40" ht="15.75" customHeight="1" x14ac:dyDescent="0.2">
      <c r="A766" s="1"/>
      <c r="B766" s="1"/>
      <c r="C766" s="6"/>
      <c r="D766" s="6"/>
      <c r="E766" s="6"/>
      <c r="F766" s="6"/>
      <c r="G766" s="11"/>
      <c r="H766" s="6"/>
      <c r="I766" s="6"/>
      <c r="J766" s="6"/>
      <c r="K766" s="6"/>
      <c r="L766" s="6"/>
      <c r="M766" s="6"/>
      <c r="N766" s="6"/>
      <c r="O766" s="16"/>
      <c r="P766" s="16"/>
      <c r="Q766" s="16"/>
      <c r="R766" s="16"/>
      <c r="S766" s="16"/>
      <c r="T766" s="16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8"/>
      <c r="AM766" s="1"/>
      <c r="AN766" s="1"/>
    </row>
    <row r="767" spans="1:40" ht="15.75" customHeight="1" x14ac:dyDescent="0.2">
      <c r="A767" s="1"/>
      <c r="B767" s="1"/>
      <c r="C767" s="6"/>
      <c r="D767" s="6"/>
      <c r="E767" s="6"/>
      <c r="F767" s="6"/>
      <c r="G767" s="11"/>
      <c r="H767" s="6"/>
      <c r="I767" s="6"/>
      <c r="J767" s="6"/>
      <c r="K767" s="6"/>
      <c r="L767" s="6"/>
      <c r="M767" s="6"/>
      <c r="N767" s="6"/>
      <c r="O767" s="16"/>
      <c r="P767" s="16"/>
      <c r="Q767" s="16"/>
      <c r="R767" s="16"/>
      <c r="S767" s="16"/>
      <c r="T767" s="16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8"/>
      <c r="AM767" s="1"/>
      <c r="AN767" s="1"/>
    </row>
    <row r="768" spans="1:40" ht="15.75" customHeight="1" x14ac:dyDescent="0.2">
      <c r="A768" s="1"/>
      <c r="B768" s="1"/>
      <c r="C768" s="6"/>
      <c r="D768" s="6"/>
      <c r="E768" s="6"/>
      <c r="F768" s="6"/>
      <c r="G768" s="11"/>
      <c r="H768" s="6"/>
      <c r="I768" s="6"/>
      <c r="J768" s="6"/>
      <c r="K768" s="6"/>
      <c r="L768" s="6"/>
      <c r="M768" s="6"/>
      <c r="N768" s="6"/>
      <c r="O768" s="16"/>
      <c r="P768" s="16"/>
      <c r="Q768" s="16"/>
      <c r="R768" s="16"/>
      <c r="S768" s="16"/>
      <c r="T768" s="16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8"/>
      <c r="AM768" s="1"/>
      <c r="AN768" s="1"/>
    </row>
    <row r="769" spans="1:40" ht="15.75" customHeight="1" x14ac:dyDescent="0.2">
      <c r="A769" s="1"/>
      <c r="B769" s="1"/>
      <c r="C769" s="6"/>
      <c r="D769" s="6"/>
      <c r="E769" s="6"/>
      <c r="F769" s="6"/>
      <c r="G769" s="11"/>
      <c r="H769" s="6"/>
      <c r="I769" s="6"/>
      <c r="J769" s="6"/>
      <c r="K769" s="6"/>
      <c r="L769" s="6"/>
      <c r="M769" s="6"/>
      <c r="N769" s="6"/>
      <c r="O769" s="16"/>
      <c r="P769" s="16"/>
      <c r="Q769" s="16"/>
      <c r="R769" s="16"/>
      <c r="S769" s="16"/>
      <c r="T769" s="16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8"/>
      <c r="AM769" s="1"/>
      <c r="AN769" s="1"/>
    </row>
    <row r="770" spans="1:40" ht="15.75" customHeight="1" x14ac:dyDescent="0.2">
      <c r="A770" s="1"/>
      <c r="B770" s="1"/>
      <c r="C770" s="6"/>
      <c r="D770" s="6"/>
      <c r="E770" s="6"/>
      <c r="F770" s="6"/>
      <c r="G770" s="11"/>
      <c r="H770" s="6"/>
      <c r="I770" s="6"/>
      <c r="J770" s="6"/>
      <c r="K770" s="6"/>
      <c r="L770" s="6"/>
      <c r="M770" s="6"/>
      <c r="N770" s="6"/>
      <c r="O770" s="16"/>
      <c r="P770" s="16"/>
      <c r="Q770" s="16"/>
      <c r="R770" s="16"/>
      <c r="S770" s="16"/>
      <c r="T770" s="16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8"/>
      <c r="AM770" s="1"/>
      <c r="AN770" s="1"/>
    </row>
    <row r="771" spans="1:40" ht="15.75" customHeight="1" x14ac:dyDescent="0.2">
      <c r="A771" s="1"/>
      <c r="B771" s="1"/>
      <c r="C771" s="6"/>
      <c r="D771" s="6"/>
      <c r="E771" s="6"/>
      <c r="F771" s="6"/>
      <c r="G771" s="11"/>
      <c r="H771" s="6"/>
      <c r="I771" s="6"/>
      <c r="J771" s="6"/>
      <c r="K771" s="6"/>
      <c r="L771" s="6"/>
      <c r="M771" s="6"/>
      <c r="N771" s="6"/>
      <c r="O771" s="16"/>
      <c r="P771" s="16"/>
      <c r="Q771" s="16"/>
      <c r="R771" s="16"/>
      <c r="S771" s="16"/>
      <c r="T771" s="16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8"/>
      <c r="AM771" s="1"/>
      <c r="AN771" s="1"/>
    </row>
    <row r="772" spans="1:40" ht="15.75" customHeight="1" x14ac:dyDescent="0.2">
      <c r="A772" s="1"/>
      <c r="B772" s="1"/>
      <c r="C772" s="6"/>
      <c r="D772" s="6"/>
      <c r="E772" s="6"/>
      <c r="F772" s="6"/>
      <c r="G772" s="11"/>
      <c r="H772" s="6"/>
      <c r="I772" s="6"/>
      <c r="J772" s="6"/>
      <c r="K772" s="6"/>
      <c r="L772" s="6"/>
      <c r="M772" s="6"/>
      <c r="N772" s="6"/>
      <c r="O772" s="16"/>
      <c r="P772" s="16"/>
      <c r="Q772" s="16"/>
      <c r="R772" s="16"/>
      <c r="S772" s="16"/>
      <c r="T772" s="16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8"/>
      <c r="AM772" s="1"/>
      <c r="AN772" s="1"/>
    </row>
    <row r="773" spans="1:40" ht="15.75" customHeight="1" x14ac:dyDescent="0.2">
      <c r="A773" s="1"/>
      <c r="B773" s="1"/>
      <c r="C773" s="6"/>
      <c r="D773" s="6"/>
      <c r="E773" s="6"/>
      <c r="F773" s="6"/>
      <c r="G773" s="11"/>
      <c r="H773" s="6"/>
      <c r="I773" s="6"/>
      <c r="J773" s="6"/>
      <c r="K773" s="6"/>
      <c r="L773" s="6"/>
      <c r="M773" s="6"/>
      <c r="N773" s="6"/>
      <c r="O773" s="16"/>
      <c r="P773" s="16"/>
      <c r="Q773" s="16"/>
      <c r="R773" s="16"/>
      <c r="S773" s="16"/>
      <c r="T773" s="16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8"/>
      <c r="AM773" s="1"/>
      <c r="AN773" s="1"/>
    </row>
    <row r="774" spans="1:40" ht="15.75" customHeight="1" x14ac:dyDescent="0.2">
      <c r="A774" s="1"/>
      <c r="B774" s="1"/>
      <c r="C774" s="6"/>
      <c r="D774" s="6"/>
      <c r="E774" s="6"/>
      <c r="F774" s="6"/>
      <c r="G774" s="11"/>
      <c r="H774" s="6"/>
      <c r="I774" s="6"/>
      <c r="J774" s="6"/>
      <c r="K774" s="6"/>
      <c r="L774" s="6"/>
      <c r="M774" s="6"/>
      <c r="N774" s="6"/>
      <c r="O774" s="16"/>
      <c r="P774" s="16"/>
      <c r="Q774" s="16"/>
      <c r="R774" s="16"/>
      <c r="S774" s="16"/>
      <c r="T774" s="16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8"/>
      <c r="AM774" s="1"/>
      <c r="AN774" s="1"/>
    </row>
    <row r="775" spans="1:40" ht="15.75" customHeight="1" x14ac:dyDescent="0.2">
      <c r="A775" s="1"/>
      <c r="B775" s="1"/>
      <c r="C775" s="6"/>
      <c r="D775" s="6"/>
      <c r="E775" s="6"/>
      <c r="F775" s="6"/>
      <c r="G775" s="11"/>
      <c r="H775" s="6"/>
      <c r="I775" s="6"/>
      <c r="J775" s="6"/>
      <c r="K775" s="6"/>
      <c r="L775" s="6"/>
      <c r="M775" s="6"/>
      <c r="N775" s="6"/>
      <c r="O775" s="16"/>
      <c r="P775" s="16"/>
      <c r="Q775" s="16"/>
      <c r="R775" s="16"/>
      <c r="S775" s="16"/>
      <c r="T775" s="16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8"/>
      <c r="AM775" s="1"/>
      <c r="AN775" s="1"/>
    </row>
    <row r="776" spans="1:40" ht="15.75" customHeight="1" x14ac:dyDescent="0.2">
      <c r="A776" s="1"/>
      <c r="B776" s="1"/>
      <c r="C776" s="6"/>
      <c r="D776" s="6"/>
      <c r="E776" s="6"/>
      <c r="F776" s="6"/>
      <c r="G776" s="11"/>
      <c r="H776" s="6"/>
      <c r="I776" s="6"/>
      <c r="J776" s="6"/>
      <c r="K776" s="6"/>
      <c r="L776" s="6"/>
      <c r="M776" s="6"/>
      <c r="N776" s="6"/>
      <c r="O776" s="16"/>
      <c r="P776" s="16"/>
      <c r="Q776" s="16"/>
      <c r="R776" s="16"/>
      <c r="S776" s="16"/>
      <c r="T776" s="16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8"/>
      <c r="AM776" s="1"/>
      <c r="AN776" s="1"/>
    </row>
    <row r="777" spans="1:40" ht="15.75" customHeight="1" x14ac:dyDescent="0.2">
      <c r="A777" s="1"/>
      <c r="B777" s="1"/>
      <c r="C777" s="6"/>
      <c r="D777" s="6"/>
      <c r="E777" s="6"/>
      <c r="F777" s="6"/>
      <c r="G777" s="11"/>
      <c r="H777" s="6"/>
      <c r="I777" s="6"/>
      <c r="J777" s="6"/>
      <c r="K777" s="6"/>
      <c r="L777" s="6"/>
      <c r="M777" s="6"/>
      <c r="N777" s="6"/>
      <c r="O777" s="16"/>
      <c r="P777" s="16"/>
      <c r="Q777" s="16"/>
      <c r="R777" s="16"/>
      <c r="S777" s="16"/>
      <c r="T777" s="16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8"/>
      <c r="AM777" s="1"/>
      <c r="AN777" s="1"/>
    </row>
    <row r="778" spans="1:40" ht="15.75" customHeight="1" x14ac:dyDescent="0.2">
      <c r="A778" s="1"/>
      <c r="B778" s="1"/>
      <c r="C778" s="6"/>
      <c r="D778" s="6"/>
      <c r="E778" s="6"/>
      <c r="F778" s="6"/>
      <c r="G778" s="11"/>
      <c r="H778" s="6"/>
      <c r="I778" s="6"/>
      <c r="J778" s="6"/>
      <c r="K778" s="6"/>
      <c r="L778" s="6"/>
      <c r="M778" s="6"/>
      <c r="N778" s="6"/>
      <c r="O778" s="16"/>
      <c r="P778" s="16"/>
      <c r="Q778" s="16"/>
      <c r="R778" s="16"/>
      <c r="S778" s="16"/>
      <c r="T778" s="16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8"/>
      <c r="AM778" s="1"/>
      <c r="AN778" s="1"/>
    </row>
    <row r="779" spans="1:40" ht="15.75" customHeight="1" x14ac:dyDescent="0.2">
      <c r="A779" s="1"/>
      <c r="B779" s="1"/>
      <c r="C779" s="6"/>
      <c r="D779" s="6"/>
      <c r="E779" s="6"/>
      <c r="F779" s="6"/>
      <c r="G779" s="11"/>
      <c r="H779" s="6"/>
      <c r="I779" s="6"/>
      <c r="J779" s="6"/>
      <c r="K779" s="6"/>
      <c r="L779" s="6"/>
      <c r="M779" s="6"/>
      <c r="N779" s="6"/>
      <c r="O779" s="16"/>
      <c r="P779" s="16"/>
      <c r="Q779" s="16"/>
      <c r="R779" s="16"/>
      <c r="S779" s="16"/>
      <c r="T779" s="16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8"/>
      <c r="AM779" s="1"/>
      <c r="AN779" s="1"/>
    </row>
    <row r="780" spans="1:40" ht="15.75" customHeight="1" x14ac:dyDescent="0.2">
      <c r="A780" s="1"/>
      <c r="B780" s="1"/>
      <c r="C780" s="6"/>
      <c r="D780" s="6"/>
      <c r="E780" s="6"/>
      <c r="F780" s="6"/>
      <c r="G780" s="11"/>
      <c r="H780" s="6"/>
      <c r="I780" s="6"/>
      <c r="J780" s="6"/>
      <c r="K780" s="6"/>
      <c r="L780" s="6"/>
      <c r="M780" s="6"/>
      <c r="N780" s="6"/>
      <c r="O780" s="16"/>
      <c r="P780" s="16"/>
      <c r="Q780" s="16"/>
      <c r="R780" s="16"/>
      <c r="S780" s="16"/>
      <c r="T780" s="16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8"/>
      <c r="AM780" s="1"/>
      <c r="AN780" s="1"/>
    </row>
    <row r="781" spans="1:40" ht="15.75" customHeight="1" x14ac:dyDescent="0.2">
      <c r="A781" s="1"/>
      <c r="B781" s="1"/>
      <c r="C781" s="6"/>
      <c r="D781" s="6"/>
      <c r="E781" s="6"/>
      <c r="F781" s="6"/>
      <c r="G781" s="11"/>
      <c r="H781" s="6"/>
      <c r="I781" s="6"/>
      <c r="J781" s="6"/>
      <c r="K781" s="6"/>
      <c r="L781" s="6"/>
      <c r="M781" s="6"/>
      <c r="N781" s="6"/>
      <c r="O781" s="16"/>
      <c r="P781" s="16"/>
      <c r="Q781" s="16"/>
      <c r="R781" s="16"/>
      <c r="S781" s="16"/>
      <c r="T781" s="16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8"/>
      <c r="AM781" s="1"/>
      <c r="AN781" s="1"/>
    </row>
    <row r="782" spans="1:40" ht="15.75" customHeight="1" x14ac:dyDescent="0.2">
      <c r="A782" s="1"/>
      <c r="B782" s="1"/>
      <c r="C782" s="6"/>
      <c r="D782" s="6"/>
      <c r="E782" s="6"/>
      <c r="F782" s="6"/>
      <c r="G782" s="11"/>
      <c r="H782" s="6"/>
      <c r="I782" s="6"/>
      <c r="J782" s="6"/>
      <c r="K782" s="6"/>
      <c r="L782" s="6"/>
      <c r="M782" s="6"/>
      <c r="N782" s="6"/>
      <c r="O782" s="16"/>
      <c r="P782" s="16"/>
      <c r="Q782" s="16"/>
      <c r="R782" s="16"/>
      <c r="S782" s="16"/>
      <c r="T782" s="16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8"/>
      <c r="AM782" s="1"/>
      <c r="AN782" s="1"/>
    </row>
    <row r="783" spans="1:40" ht="15.75" customHeight="1" x14ac:dyDescent="0.2">
      <c r="A783" s="1"/>
      <c r="B783" s="1"/>
      <c r="C783" s="6"/>
      <c r="D783" s="6"/>
      <c r="E783" s="6"/>
      <c r="F783" s="6"/>
      <c r="G783" s="11"/>
      <c r="H783" s="6"/>
      <c r="I783" s="6"/>
      <c r="J783" s="6"/>
      <c r="K783" s="6"/>
      <c r="L783" s="6"/>
      <c r="M783" s="6"/>
      <c r="N783" s="6"/>
      <c r="O783" s="16"/>
      <c r="P783" s="16"/>
      <c r="Q783" s="16"/>
      <c r="R783" s="16"/>
      <c r="S783" s="16"/>
      <c r="T783" s="16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8"/>
      <c r="AM783" s="1"/>
      <c r="AN783" s="1"/>
    </row>
    <row r="784" spans="1:40" ht="15.75" customHeight="1" x14ac:dyDescent="0.2">
      <c r="A784" s="1"/>
      <c r="B784" s="1"/>
      <c r="C784" s="6"/>
      <c r="D784" s="6"/>
      <c r="E784" s="6"/>
      <c r="F784" s="6"/>
      <c r="G784" s="11"/>
      <c r="H784" s="6"/>
      <c r="I784" s="6"/>
      <c r="J784" s="6"/>
      <c r="K784" s="6"/>
      <c r="L784" s="6"/>
      <c r="M784" s="6"/>
      <c r="N784" s="6"/>
      <c r="O784" s="16"/>
      <c r="P784" s="16"/>
      <c r="Q784" s="16"/>
      <c r="R784" s="16"/>
      <c r="S784" s="16"/>
      <c r="T784" s="16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8"/>
      <c r="AM784" s="1"/>
      <c r="AN784" s="1"/>
    </row>
    <row r="785" spans="1:40" ht="15.75" customHeight="1" x14ac:dyDescent="0.2">
      <c r="A785" s="1"/>
      <c r="B785" s="1"/>
      <c r="C785" s="6"/>
      <c r="D785" s="6"/>
      <c r="E785" s="6"/>
      <c r="F785" s="6"/>
      <c r="G785" s="11"/>
      <c r="H785" s="6"/>
      <c r="I785" s="6"/>
      <c r="J785" s="6"/>
      <c r="K785" s="6"/>
      <c r="L785" s="6"/>
      <c r="M785" s="6"/>
      <c r="N785" s="6"/>
      <c r="O785" s="16"/>
      <c r="P785" s="16"/>
      <c r="Q785" s="16"/>
      <c r="R785" s="16"/>
      <c r="S785" s="16"/>
      <c r="T785" s="16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8"/>
      <c r="AM785" s="1"/>
      <c r="AN785" s="1"/>
    </row>
    <row r="786" spans="1:40" ht="15.75" customHeight="1" x14ac:dyDescent="0.2">
      <c r="A786" s="1"/>
      <c r="B786" s="1"/>
      <c r="C786" s="6"/>
      <c r="D786" s="6"/>
      <c r="E786" s="6"/>
      <c r="F786" s="6"/>
      <c r="G786" s="11"/>
      <c r="H786" s="6"/>
      <c r="I786" s="6"/>
      <c r="J786" s="6"/>
      <c r="K786" s="6"/>
      <c r="L786" s="6"/>
      <c r="M786" s="6"/>
      <c r="N786" s="6"/>
      <c r="O786" s="16"/>
      <c r="P786" s="16"/>
      <c r="Q786" s="16"/>
      <c r="R786" s="16"/>
      <c r="S786" s="16"/>
      <c r="T786" s="16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8"/>
      <c r="AM786" s="1"/>
      <c r="AN786" s="1"/>
    </row>
    <row r="787" spans="1:40" ht="15.75" customHeight="1" x14ac:dyDescent="0.2">
      <c r="A787" s="1"/>
      <c r="B787" s="1"/>
      <c r="C787" s="6"/>
      <c r="D787" s="6"/>
      <c r="E787" s="6"/>
      <c r="F787" s="6"/>
      <c r="G787" s="11"/>
      <c r="H787" s="6"/>
      <c r="I787" s="6"/>
      <c r="J787" s="6"/>
      <c r="K787" s="6"/>
      <c r="L787" s="6"/>
      <c r="M787" s="6"/>
      <c r="N787" s="6"/>
      <c r="O787" s="16"/>
      <c r="P787" s="16"/>
      <c r="Q787" s="16"/>
      <c r="R787" s="16"/>
      <c r="S787" s="16"/>
      <c r="T787" s="16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8"/>
      <c r="AM787" s="1"/>
      <c r="AN787" s="1"/>
    </row>
    <row r="788" spans="1:40" ht="15.75" customHeight="1" x14ac:dyDescent="0.2">
      <c r="A788" s="1"/>
      <c r="B788" s="1"/>
      <c r="C788" s="6"/>
      <c r="D788" s="6"/>
      <c r="E788" s="6"/>
      <c r="F788" s="6"/>
      <c r="G788" s="11"/>
      <c r="H788" s="6"/>
      <c r="I788" s="6"/>
      <c r="J788" s="6"/>
      <c r="K788" s="6"/>
      <c r="L788" s="6"/>
      <c r="M788" s="6"/>
      <c r="N788" s="6"/>
      <c r="O788" s="16"/>
      <c r="P788" s="16"/>
      <c r="Q788" s="16"/>
      <c r="R788" s="16"/>
      <c r="S788" s="16"/>
      <c r="T788" s="16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8"/>
      <c r="AM788" s="1"/>
      <c r="AN788" s="1"/>
    </row>
    <row r="789" spans="1:40" ht="15.75" customHeight="1" x14ac:dyDescent="0.2">
      <c r="A789" s="1"/>
      <c r="B789" s="1"/>
      <c r="C789" s="6"/>
      <c r="D789" s="6"/>
      <c r="E789" s="6"/>
      <c r="F789" s="6"/>
      <c r="G789" s="11"/>
      <c r="H789" s="6"/>
      <c r="I789" s="6"/>
      <c r="J789" s="6"/>
      <c r="K789" s="6"/>
      <c r="L789" s="6"/>
      <c r="M789" s="6"/>
      <c r="N789" s="6"/>
      <c r="O789" s="16"/>
      <c r="P789" s="16"/>
      <c r="Q789" s="16"/>
      <c r="R789" s="16"/>
      <c r="S789" s="16"/>
      <c r="T789" s="16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8"/>
      <c r="AM789" s="1"/>
      <c r="AN789" s="1"/>
    </row>
    <row r="790" spans="1:40" ht="15.75" customHeight="1" x14ac:dyDescent="0.2">
      <c r="A790" s="1"/>
      <c r="B790" s="1"/>
      <c r="C790" s="6"/>
      <c r="D790" s="6"/>
      <c r="E790" s="6"/>
      <c r="F790" s="6"/>
      <c r="G790" s="11"/>
      <c r="H790" s="6"/>
      <c r="I790" s="6"/>
      <c r="J790" s="6"/>
      <c r="K790" s="6"/>
      <c r="L790" s="6"/>
      <c r="M790" s="6"/>
      <c r="N790" s="6"/>
      <c r="O790" s="16"/>
      <c r="P790" s="16"/>
      <c r="Q790" s="16"/>
      <c r="R790" s="16"/>
      <c r="S790" s="16"/>
      <c r="T790" s="16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8"/>
      <c r="AM790" s="1"/>
      <c r="AN790" s="1"/>
    </row>
    <row r="791" spans="1:40" ht="15.75" customHeight="1" x14ac:dyDescent="0.2">
      <c r="A791" s="1"/>
      <c r="B791" s="1"/>
      <c r="C791" s="6"/>
      <c r="D791" s="6"/>
      <c r="E791" s="6"/>
      <c r="F791" s="6"/>
      <c r="G791" s="11"/>
      <c r="H791" s="6"/>
      <c r="I791" s="6"/>
      <c r="J791" s="6"/>
      <c r="K791" s="6"/>
      <c r="L791" s="6"/>
      <c r="M791" s="6"/>
      <c r="N791" s="6"/>
      <c r="O791" s="16"/>
      <c r="P791" s="16"/>
      <c r="Q791" s="16"/>
      <c r="R791" s="16"/>
      <c r="S791" s="16"/>
      <c r="T791" s="16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8"/>
      <c r="AM791" s="1"/>
      <c r="AN791" s="1"/>
    </row>
    <row r="792" spans="1:40" ht="15.75" customHeight="1" x14ac:dyDescent="0.2">
      <c r="A792" s="1"/>
      <c r="B792" s="1"/>
      <c r="C792" s="6"/>
      <c r="D792" s="6"/>
      <c r="E792" s="6"/>
      <c r="F792" s="6"/>
      <c r="G792" s="11"/>
      <c r="H792" s="6"/>
      <c r="I792" s="6"/>
      <c r="J792" s="6"/>
      <c r="K792" s="6"/>
      <c r="L792" s="6"/>
      <c r="M792" s="6"/>
      <c r="N792" s="6"/>
      <c r="O792" s="16"/>
      <c r="P792" s="16"/>
      <c r="Q792" s="16"/>
      <c r="R792" s="16"/>
      <c r="S792" s="16"/>
      <c r="T792" s="16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8"/>
      <c r="AM792" s="1"/>
      <c r="AN792" s="1"/>
    </row>
    <row r="793" spans="1:40" ht="15.75" customHeight="1" x14ac:dyDescent="0.2">
      <c r="A793" s="1"/>
      <c r="B793" s="1"/>
      <c r="C793" s="6"/>
      <c r="D793" s="6"/>
      <c r="E793" s="6"/>
      <c r="F793" s="6"/>
      <c r="G793" s="11"/>
      <c r="H793" s="6"/>
      <c r="I793" s="6"/>
      <c r="J793" s="6"/>
      <c r="K793" s="6"/>
      <c r="L793" s="6"/>
      <c r="M793" s="6"/>
      <c r="N793" s="6"/>
      <c r="O793" s="16"/>
      <c r="P793" s="16"/>
      <c r="Q793" s="16"/>
      <c r="R793" s="16"/>
      <c r="S793" s="16"/>
      <c r="T793" s="16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8"/>
      <c r="AM793" s="1"/>
      <c r="AN793" s="1"/>
    </row>
    <row r="794" spans="1:40" ht="15.75" customHeight="1" x14ac:dyDescent="0.2">
      <c r="A794" s="1"/>
      <c r="B794" s="1"/>
      <c r="C794" s="6"/>
      <c r="D794" s="6"/>
      <c r="E794" s="6"/>
      <c r="F794" s="6"/>
      <c r="G794" s="11"/>
      <c r="H794" s="6"/>
      <c r="I794" s="6"/>
      <c r="J794" s="6"/>
      <c r="K794" s="6"/>
      <c r="L794" s="6"/>
      <c r="M794" s="6"/>
      <c r="N794" s="6"/>
      <c r="O794" s="16"/>
      <c r="P794" s="16"/>
      <c r="Q794" s="16"/>
      <c r="R794" s="16"/>
      <c r="S794" s="16"/>
      <c r="T794" s="16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8"/>
      <c r="AM794" s="1"/>
      <c r="AN794" s="1"/>
    </row>
    <row r="795" spans="1:40" ht="15.75" customHeight="1" x14ac:dyDescent="0.2">
      <c r="A795" s="1"/>
      <c r="B795" s="1"/>
      <c r="C795" s="6"/>
      <c r="D795" s="6"/>
      <c r="E795" s="6"/>
      <c r="F795" s="6"/>
      <c r="G795" s="11"/>
      <c r="H795" s="6"/>
      <c r="I795" s="6"/>
      <c r="J795" s="6"/>
      <c r="K795" s="6"/>
      <c r="L795" s="6"/>
      <c r="M795" s="6"/>
      <c r="N795" s="6"/>
      <c r="O795" s="16"/>
      <c r="P795" s="16"/>
      <c r="Q795" s="16"/>
      <c r="R795" s="16"/>
      <c r="S795" s="16"/>
      <c r="T795" s="16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8"/>
      <c r="AM795" s="1"/>
      <c r="AN795" s="1"/>
    </row>
    <row r="796" spans="1:40" ht="15.75" customHeight="1" x14ac:dyDescent="0.2">
      <c r="A796" s="1"/>
      <c r="B796" s="1"/>
      <c r="C796" s="6"/>
      <c r="D796" s="6"/>
      <c r="E796" s="6"/>
      <c r="F796" s="6"/>
      <c r="G796" s="11"/>
      <c r="H796" s="6"/>
      <c r="I796" s="6"/>
      <c r="J796" s="6"/>
      <c r="K796" s="6"/>
      <c r="L796" s="6"/>
      <c r="M796" s="6"/>
      <c r="N796" s="6"/>
      <c r="O796" s="16"/>
      <c r="P796" s="16"/>
      <c r="Q796" s="16"/>
      <c r="R796" s="16"/>
      <c r="S796" s="16"/>
      <c r="T796" s="16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8"/>
      <c r="AM796" s="1"/>
      <c r="AN796" s="1"/>
    </row>
    <row r="797" spans="1:40" ht="15.75" customHeight="1" x14ac:dyDescent="0.2">
      <c r="A797" s="1"/>
      <c r="B797" s="1"/>
      <c r="C797" s="6"/>
      <c r="D797" s="6"/>
      <c r="E797" s="6"/>
      <c r="F797" s="6"/>
      <c r="G797" s="11"/>
      <c r="H797" s="6"/>
      <c r="I797" s="6"/>
      <c r="J797" s="6"/>
      <c r="K797" s="6"/>
      <c r="L797" s="6"/>
      <c r="M797" s="6"/>
      <c r="N797" s="6"/>
      <c r="O797" s="16"/>
      <c r="P797" s="16"/>
      <c r="Q797" s="16"/>
      <c r="R797" s="16"/>
      <c r="S797" s="16"/>
      <c r="T797" s="16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8"/>
      <c r="AM797" s="1"/>
      <c r="AN797" s="1"/>
    </row>
    <row r="798" spans="1:40" ht="15.75" customHeight="1" x14ac:dyDescent="0.2">
      <c r="A798" s="1"/>
      <c r="B798" s="1"/>
      <c r="C798" s="6"/>
      <c r="D798" s="6"/>
      <c r="E798" s="6"/>
      <c r="F798" s="6"/>
      <c r="G798" s="11"/>
      <c r="H798" s="6"/>
      <c r="I798" s="6"/>
      <c r="J798" s="6"/>
      <c r="K798" s="6"/>
      <c r="L798" s="6"/>
      <c r="M798" s="6"/>
      <c r="N798" s="6"/>
      <c r="O798" s="16"/>
      <c r="P798" s="16"/>
      <c r="Q798" s="16"/>
      <c r="R798" s="16"/>
      <c r="S798" s="16"/>
      <c r="T798" s="16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8"/>
      <c r="AM798" s="1"/>
      <c r="AN798" s="1"/>
    </row>
    <row r="799" spans="1:40" ht="15.75" customHeight="1" x14ac:dyDescent="0.2">
      <c r="A799" s="1"/>
      <c r="B799" s="1"/>
      <c r="C799" s="6"/>
      <c r="D799" s="6"/>
      <c r="E799" s="6"/>
      <c r="F799" s="6"/>
      <c r="G799" s="11"/>
      <c r="H799" s="6"/>
      <c r="I799" s="6"/>
      <c r="J799" s="6"/>
      <c r="K799" s="6"/>
      <c r="L799" s="6"/>
      <c r="M799" s="6"/>
      <c r="N799" s="6"/>
      <c r="O799" s="16"/>
      <c r="P799" s="16"/>
      <c r="Q799" s="16"/>
      <c r="R799" s="16"/>
      <c r="S799" s="16"/>
      <c r="T799" s="16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8"/>
      <c r="AM799" s="1"/>
      <c r="AN799" s="1"/>
    </row>
    <row r="800" spans="1:40" ht="15.75" customHeight="1" x14ac:dyDescent="0.2">
      <c r="A800" s="1"/>
      <c r="B800" s="1"/>
      <c r="C800" s="6"/>
      <c r="D800" s="6"/>
      <c r="E800" s="6"/>
      <c r="F800" s="6"/>
      <c r="G800" s="11"/>
      <c r="H800" s="6"/>
      <c r="I800" s="6"/>
      <c r="J800" s="6"/>
      <c r="K800" s="6"/>
      <c r="L800" s="6"/>
      <c r="M800" s="6"/>
      <c r="N800" s="6"/>
      <c r="O800" s="16"/>
      <c r="P800" s="16"/>
      <c r="Q800" s="16"/>
      <c r="R800" s="16"/>
      <c r="S800" s="16"/>
      <c r="T800" s="16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8"/>
      <c r="AM800" s="1"/>
      <c r="AN800" s="1"/>
    </row>
    <row r="801" spans="1:40" ht="15.75" customHeight="1" x14ac:dyDescent="0.2">
      <c r="A801" s="1"/>
      <c r="B801" s="1"/>
      <c r="C801" s="6"/>
      <c r="D801" s="6"/>
      <c r="E801" s="6"/>
      <c r="F801" s="6"/>
      <c r="G801" s="11"/>
      <c r="H801" s="6"/>
      <c r="I801" s="6"/>
      <c r="J801" s="6"/>
      <c r="K801" s="6"/>
      <c r="L801" s="6"/>
      <c r="M801" s="6"/>
      <c r="N801" s="6"/>
      <c r="O801" s="16"/>
      <c r="P801" s="16"/>
      <c r="Q801" s="16"/>
      <c r="R801" s="16"/>
      <c r="S801" s="16"/>
      <c r="T801" s="16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8"/>
      <c r="AM801" s="1"/>
      <c r="AN801" s="1"/>
    </row>
  </sheetData>
  <autoFilter ref="B9:AO9" xr:uid="{7DF8FAAA-9EAA-6247-A827-D971FEC86F6E}"/>
  <mergeCells count="3">
    <mergeCell ref="C4:AN4"/>
    <mergeCell ref="C3:AN3"/>
    <mergeCell ref="F2:AD2"/>
  </mergeCells>
  <pageMargins left="0.25" right="0.25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8185-9052-AE44-82DF-4BE61481788C}">
  <dimension ref="A1:AG47"/>
  <sheetViews>
    <sheetView zoomScale="83" workbookViewId="0">
      <selection activeCell="M27" sqref="M27"/>
    </sheetView>
  </sheetViews>
  <sheetFormatPr baseColWidth="10" defaultRowHeight="16" x14ac:dyDescent="0.2"/>
  <cols>
    <col min="1" max="22" width="10.5" customWidth="1"/>
    <col min="23" max="39" width="15.83203125" customWidth="1"/>
  </cols>
  <sheetData>
    <row r="1" spans="1:33" ht="32" customHeight="1" x14ac:dyDescent="0.4">
      <c r="D1" s="252" t="s">
        <v>289</v>
      </c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26"/>
    </row>
    <row r="2" spans="1:33" ht="22" x14ac:dyDescent="0.3">
      <c r="D2" s="253" t="s">
        <v>315</v>
      </c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77"/>
      <c r="X2" s="77"/>
      <c r="Y2" s="77"/>
      <c r="Z2" s="77"/>
      <c r="AA2" s="77"/>
      <c r="AB2" s="77"/>
      <c r="AC2" s="77"/>
      <c r="AD2" s="77"/>
      <c r="AE2" s="77"/>
      <c r="AF2" s="77"/>
    </row>
    <row r="3" spans="1:33" ht="41" customHeight="1" thickBot="1" x14ac:dyDescent="0.25">
      <c r="D3" s="251" t="s">
        <v>316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77"/>
      <c r="X3" s="77"/>
      <c r="Y3" s="77"/>
      <c r="Z3" s="77"/>
      <c r="AA3" s="77"/>
      <c r="AB3" s="77"/>
      <c r="AC3" s="77"/>
      <c r="AD3" s="77"/>
      <c r="AE3" s="77"/>
      <c r="AF3" s="77"/>
    </row>
    <row r="4" spans="1:33" x14ac:dyDescent="0.2">
      <c r="D4" s="195" t="s">
        <v>312</v>
      </c>
      <c r="E4" s="195"/>
      <c r="F4" s="195"/>
      <c r="G4" s="78"/>
      <c r="H4" s="195" t="s">
        <v>310</v>
      </c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295</v>
      </c>
      <c r="V4" s="78"/>
      <c r="W4" s="77"/>
      <c r="X4" s="77"/>
      <c r="Y4" s="77"/>
      <c r="Z4" s="77"/>
      <c r="AA4" s="77"/>
      <c r="AB4" s="77"/>
      <c r="AC4" s="77"/>
      <c r="AD4" s="77"/>
      <c r="AE4" s="77"/>
      <c r="AF4" s="77"/>
    </row>
    <row r="5" spans="1:33" x14ac:dyDescent="0.2">
      <c r="D5" s="195" t="s">
        <v>309</v>
      </c>
      <c r="E5" s="195"/>
      <c r="F5" s="195" t="s">
        <v>313</v>
      </c>
      <c r="G5" s="78"/>
      <c r="H5" s="195" t="s">
        <v>311</v>
      </c>
      <c r="I5" s="78"/>
      <c r="J5" s="78"/>
      <c r="K5" s="78"/>
      <c r="L5" s="78"/>
      <c r="M5" s="78"/>
      <c r="N5" s="78"/>
      <c r="O5" s="78"/>
      <c r="P5" s="78"/>
      <c r="Q5" s="78"/>
      <c r="R5" s="19" t="s">
        <v>0</v>
      </c>
      <c r="S5" s="20" t="s">
        <v>1</v>
      </c>
      <c r="T5" s="21" t="s">
        <v>2</v>
      </c>
      <c r="U5" s="22" t="s">
        <v>3</v>
      </c>
      <c r="V5" s="72" t="s">
        <v>4</v>
      </c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24" x14ac:dyDescent="0.3">
      <c r="A6" s="49"/>
      <c r="B6" s="49"/>
      <c r="C6" s="51"/>
      <c r="D6" s="50"/>
      <c r="E6" s="50"/>
      <c r="F6" s="50" t="s">
        <v>294</v>
      </c>
      <c r="G6" s="52"/>
      <c r="H6" s="52"/>
      <c r="I6" s="52"/>
      <c r="J6" s="52"/>
      <c r="K6" s="52"/>
      <c r="L6" s="52"/>
      <c r="M6" s="73" t="s">
        <v>293</v>
      </c>
      <c r="N6" s="74"/>
      <c r="O6" s="74"/>
      <c r="P6" s="75"/>
      <c r="Q6" s="75"/>
      <c r="R6" s="76"/>
      <c r="S6" s="75"/>
      <c r="T6" s="75"/>
      <c r="U6" s="75"/>
      <c r="V6" s="75"/>
      <c r="W6" s="77"/>
      <c r="X6" s="77"/>
      <c r="Y6" s="77"/>
      <c r="Z6" s="77"/>
      <c r="AA6" s="77"/>
      <c r="AB6" s="77"/>
      <c r="AC6" s="77"/>
      <c r="AD6" s="77"/>
      <c r="AE6" s="77"/>
      <c r="AF6" s="77"/>
    </row>
    <row r="7" spans="1:33" ht="21" x14ac:dyDescent="0.25">
      <c r="A7" s="59"/>
      <c r="B7" s="60"/>
      <c r="C7" s="60"/>
      <c r="D7" s="62" t="s">
        <v>7</v>
      </c>
      <c r="E7" s="62" t="s">
        <v>8</v>
      </c>
      <c r="F7" s="61"/>
      <c r="G7" s="95">
        <v>14.763333333333332</v>
      </c>
      <c r="H7" s="95">
        <v>72.643333333333359</v>
      </c>
      <c r="I7" s="95">
        <v>2.7316666666666651</v>
      </c>
      <c r="J7" s="95">
        <v>18.520000000000003</v>
      </c>
      <c r="K7" s="96">
        <v>125.18749999999996</v>
      </c>
      <c r="L7" s="95">
        <v>99.827083333333377</v>
      </c>
      <c r="M7" s="97">
        <v>211.13499999999991</v>
      </c>
      <c r="N7" s="97">
        <v>201.65116666666663</v>
      </c>
      <c r="O7" s="124">
        <v>150.81966666666662</v>
      </c>
      <c r="P7" s="98">
        <v>3.4645000000000006</v>
      </c>
      <c r="Q7" s="98">
        <v>0.85958333333333348</v>
      </c>
      <c r="R7" s="99">
        <v>0.44466666666666682</v>
      </c>
      <c r="S7" s="100">
        <v>34.969166666666673</v>
      </c>
      <c r="T7" s="100">
        <v>32.558166666666665</v>
      </c>
      <c r="U7" s="100">
        <v>-2.8979166666666663</v>
      </c>
      <c r="V7" s="100">
        <v>-2.9363333333333341</v>
      </c>
      <c r="W7" s="77"/>
      <c r="X7" s="77"/>
      <c r="Y7" s="77"/>
      <c r="Z7" s="77"/>
      <c r="AA7" s="77"/>
      <c r="AB7" s="77"/>
      <c r="AC7" s="77"/>
      <c r="AD7" s="77"/>
      <c r="AE7" s="77"/>
      <c r="AF7" s="77"/>
    </row>
    <row r="8" spans="1:33" s="24" customFormat="1" ht="19" x14ac:dyDescent="0.25">
      <c r="A8" s="119" t="s">
        <v>11</v>
      </c>
      <c r="B8" s="189" t="s">
        <v>291</v>
      </c>
      <c r="C8" s="189" t="s">
        <v>296</v>
      </c>
      <c r="D8" s="120" t="s">
        <v>18</v>
      </c>
      <c r="E8" s="120" t="s">
        <v>19</v>
      </c>
      <c r="F8" s="120" t="s">
        <v>20</v>
      </c>
      <c r="G8" s="121" t="s">
        <v>21</v>
      </c>
      <c r="H8" s="121" t="s">
        <v>22</v>
      </c>
      <c r="I8" s="121" t="s">
        <v>23</v>
      </c>
      <c r="J8" s="121" t="s">
        <v>24</v>
      </c>
      <c r="K8" s="121" t="s">
        <v>26</v>
      </c>
      <c r="L8" s="121" t="s">
        <v>25</v>
      </c>
      <c r="M8" s="122" t="s">
        <v>27</v>
      </c>
      <c r="N8" s="122" t="s">
        <v>28</v>
      </c>
      <c r="O8" s="122" t="s">
        <v>29</v>
      </c>
      <c r="P8" s="122" t="s">
        <v>30</v>
      </c>
      <c r="Q8" s="122" t="s">
        <v>35</v>
      </c>
      <c r="R8" s="122" t="s">
        <v>36</v>
      </c>
      <c r="S8" s="122" t="s">
        <v>31</v>
      </c>
      <c r="T8" s="122" t="s">
        <v>32</v>
      </c>
      <c r="U8" s="122" t="s">
        <v>33</v>
      </c>
      <c r="V8" s="122" t="s">
        <v>34</v>
      </c>
      <c r="W8" s="190"/>
      <c r="X8" s="190"/>
      <c r="Y8" s="190"/>
      <c r="Z8" s="190"/>
      <c r="AA8" s="190"/>
      <c r="AB8" s="190"/>
      <c r="AC8" s="190"/>
      <c r="AD8" s="190"/>
      <c r="AE8" s="190"/>
      <c r="AF8" s="190"/>
    </row>
    <row r="9" spans="1:33" ht="19" x14ac:dyDescent="0.25">
      <c r="A9" s="101">
        <v>200734</v>
      </c>
      <c r="B9" s="102">
        <v>29</v>
      </c>
      <c r="C9" s="58">
        <v>170002</v>
      </c>
      <c r="D9" s="106">
        <v>98.911397530197704</v>
      </c>
      <c r="E9" s="106">
        <v>110.44827586206897</v>
      </c>
      <c r="F9" s="106">
        <v>98.911397530197704</v>
      </c>
      <c r="G9" s="106">
        <v>14.503448275862066</v>
      </c>
      <c r="H9" s="106">
        <v>71.506896551724168</v>
      </c>
      <c r="I9" s="106">
        <v>2.8448275862068964</v>
      </c>
      <c r="J9" s="106">
        <v>19.582758620689649</v>
      </c>
      <c r="K9" s="103">
        <v>124.53620689655172</v>
      </c>
      <c r="L9" s="106">
        <v>99.855172413793113</v>
      </c>
      <c r="M9" s="105">
        <v>212.99827586206897</v>
      </c>
      <c r="N9" s="105">
        <v>200.6651724137931</v>
      </c>
      <c r="O9" s="111">
        <v>150.7958620689655</v>
      </c>
      <c r="P9" s="106">
        <v>2.0737931034482759</v>
      </c>
      <c r="Q9" s="106">
        <v>0.80344827586206891</v>
      </c>
      <c r="R9" s="106">
        <v>0.12448275862068964</v>
      </c>
      <c r="S9" s="112">
        <v>34.56275862068965</v>
      </c>
      <c r="T9" s="107">
        <v>34.157241379310349</v>
      </c>
      <c r="U9" s="107">
        <v>-3.1320689655172411</v>
      </c>
      <c r="V9" s="107">
        <v>-3.0782758620689661</v>
      </c>
      <c r="W9" s="77"/>
      <c r="X9" s="77"/>
      <c r="Y9" s="77"/>
      <c r="Z9" s="77"/>
      <c r="AA9" s="77"/>
      <c r="AB9" s="77"/>
      <c r="AC9" s="77"/>
      <c r="AD9" s="77"/>
      <c r="AE9" s="77"/>
      <c r="AF9" s="77"/>
    </row>
    <row r="10" spans="1:33" ht="19" x14ac:dyDescent="0.25">
      <c r="A10" s="101">
        <v>210210</v>
      </c>
      <c r="B10" s="102">
        <v>14</v>
      </c>
      <c r="C10" s="58">
        <v>190435</v>
      </c>
      <c r="D10" s="106">
        <v>102.50209672910259</v>
      </c>
      <c r="E10" s="106">
        <v>114.35714285714286</v>
      </c>
      <c r="F10" s="106">
        <v>102.50209672910259</v>
      </c>
      <c r="G10" s="106">
        <v>15.164285714285715</v>
      </c>
      <c r="H10" s="106">
        <v>74.446428571428584</v>
      </c>
      <c r="I10" s="106">
        <v>2.6999999999999997</v>
      </c>
      <c r="J10" s="106">
        <v>17.735714285714284</v>
      </c>
      <c r="K10" s="103">
        <v>123.18785714285714</v>
      </c>
      <c r="L10" s="106">
        <v>99.817857142857164</v>
      </c>
      <c r="M10" s="105">
        <v>205.67571428571426</v>
      </c>
      <c r="N10" s="105">
        <v>199.62357142857144</v>
      </c>
      <c r="O10" s="103">
        <v>149.52714285714288</v>
      </c>
      <c r="P10" s="106">
        <v>4.7135714285714281</v>
      </c>
      <c r="Q10" s="106">
        <v>0.72642857142857153</v>
      </c>
      <c r="R10" s="106">
        <v>0.82785714285714274</v>
      </c>
      <c r="S10" s="112">
        <v>33.984285714285704</v>
      </c>
      <c r="T10" s="112">
        <v>29.302142857142858</v>
      </c>
      <c r="U10" s="112">
        <v>-2.4428571428571431</v>
      </c>
      <c r="V10" s="112">
        <v>-2.6385714285714283</v>
      </c>
      <c r="W10" s="77"/>
      <c r="X10" s="77"/>
      <c r="Y10" s="77"/>
      <c r="Z10" s="77"/>
      <c r="AA10" s="77"/>
      <c r="AB10" s="77"/>
      <c r="AC10" s="77"/>
      <c r="AD10" s="77"/>
      <c r="AE10" s="77"/>
      <c r="AF10" s="77"/>
    </row>
    <row r="11" spans="1:33" ht="19" x14ac:dyDescent="0.25">
      <c r="A11" s="101">
        <v>210215</v>
      </c>
      <c r="B11" s="102">
        <v>4</v>
      </c>
      <c r="C11" s="58">
        <v>190435</v>
      </c>
      <c r="D11" s="106">
        <v>95.743639921722121</v>
      </c>
      <c r="E11" s="106">
        <v>104</v>
      </c>
      <c r="F11" s="106">
        <v>95.743639921722121</v>
      </c>
      <c r="G11" s="106">
        <v>14.600000000000001</v>
      </c>
      <c r="H11" s="106">
        <v>74.477499999999992</v>
      </c>
      <c r="I11" s="106">
        <v>2.75</v>
      </c>
      <c r="J11" s="106">
        <v>18.850000000000001</v>
      </c>
      <c r="K11" s="103">
        <v>125.20500000000001</v>
      </c>
      <c r="L11" s="106">
        <v>99.8125</v>
      </c>
      <c r="M11" s="105">
        <v>212.76</v>
      </c>
      <c r="N11" s="105">
        <v>205.92499999999998</v>
      </c>
      <c r="O11" s="111">
        <v>152.86000000000001</v>
      </c>
      <c r="P11" s="106">
        <v>3.75</v>
      </c>
      <c r="Q11" s="106">
        <v>0.96750000000000003</v>
      </c>
      <c r="R11" s="106">
        <v>1.0325</v>
      </c>
      <c r="S11" s="107">
        <v>36.8825</v>
      </c>
      <c r="T11" s="107">
        <v>34.997499999999995</v>
      </c>
      <c r="U11" s="107">
        <v>-2.8424999999999998</v>
      </c>
      <c r="V11" s="112">
        <v>-2.7025000000000001</v>
      </c>
      <c r="W11" s="77"/>
      <c r="X11" s="77"/>
      <c r="Y11" s="77"/>
      <c r="Z11" s="77"/>
      <c r="AA11" s="77"/>
      <c r="AB11" s="77"/>
      <c r="AC11" s="77"/>
      <c r="AD11" s="77"/>
      <c r="AE11" s="77"/>
      <c r="AF11" s="77"/>
    </row>
    <row r="12" spans="1:33" ht="19" x14ac:dyDescent="0.25">
      <c r="A12" s="101">
        <v>220012</v>
      </c>
      <c r="B12" s="102">
        <v>9</v>
      </c>
      <c r="C12" s="58">
        <v>200734</v>
      </c>
      <c r="D12" s="106">
        <v>93.476842791911281</v>
      </c>
      <c r="E12" s="106">
        <v>102.22222222222223</v>
      </c>
      <c r="F12" s="106">
        <v>93.476842791911281</v>
      </c>
      <c r="G12" s="106">
        <v>14.866666666666667</v>
      </c>
      <c r="H12" s="106">
        <v>71.601111111111123</v>
      </c>
      <c r="I12" s="106">
        <v>2.8000000000000003</v>
      </c>
      <c r="J12" s="106">
        <v>18.833333333333336</v>
      </c>
      <c r="K12" s="103">
        <v>126.0877777777778</v>
      </c>
      <c r="L12" s="106">
        <v>99.811111111111103</v>
      </c>
      <c r="M12" s="104">
        <v>219.93111111111111</v>
      </c>
      <c r="N12" s="104">
        <v>211.27555555555557</v>
      </c>
      <c r="O12" s="113">
        <v>155.59333333333336</v>
      </c>
      <c r="P12" s="106">
        <v>4.0188888888888892</v>
      </c>
      <c r="Q12" s="106">
        <v>0.88</v>
      </c>
      <c r="R12" s="106">
        <v>-0.5299999999999998</v>
      </c>
      <c r="S12" s="107">
        <v>37.896666666666675</v>
      </c>
      <c r="T12" s="108">
        <v>39.806666666666665</v>
      </c>
      <c r="U12" s="107">
        <v>-2.9177777777777774</v>
      </c>
      <c r="V12" s="112">
        <v>-2.7555555555555555</v>
      </c>
      <c r="W12" s="77"/>
      <c r="X12" s="77"/>
      <c r="Y12" s="77"/>
      <c r="Z12" s="77"/>
      <c r="AA12" s="77"/>
      <c r="AB12" s="77"/>
      <c r="AC12" s="77"/>
      <c r="AD12" s="77"/>
      <c r="AE12" s="77"/>
      <c r="AF12" s="77"/>
    </row>
    <row r="13" spans="1:33" ht="19" x14ac:dyDescent="0.25">
      <c r="A13" s="101">
        <v>220025</v>
      </c>
      <c r="B13" s="102">
        <v>15</v>
      </c>
      <c r="C13" s="58">
        <v>200734</v>
      </c>
      <c r="D13" s="106">
        <v>103.58773646444881</v>
      </c>
      <c r="E13" s="106">
        <v>107.86666666666666</v>
      </c>
      <c r="F13" s="106">
        <v>103.58773646444881</v>
      </c>
      <c r="G13" s="106">
        <v>14.413333333333334</v>
      </c>
      <c r="H13" s="106">
        <v>73.543999999999997</v>
      </c>
      <c r="I13" s="106">
        <v>2.58</v>
      </c>
      <c r="J13" s="106">
        <v>17.866666666666664</v>
      </c>
      <c r="K13" s="103">
        <v>129.30666666666667</v>
      </c>
      <c r="L13" s="106">
        <v>99.88000000000001</v>
      </c>
      <c r="M13" s="105">
        <v>208.36666666666667</v>
      </c>
      <c r="N13" s="115">
        <v>195.68533333333332</v>
      </c>
      <c r="O13" s="103">
        <v>148.89133333333336</v>
      </c>
      <c r="P13" s="106">
        <v>4.8580000000000005</v>
      </c>
      <c r="Q13" s="106">
        <v>0.99199999999999988</v>
      </c>
      <c r="R13" s="106">
        <v>-0.79666666666666663</v>
      </c>
      <c r="S13" s="112">
        <v>32.943333333333335</v>
      </c>
      <c r="T13" s="107">
        <v>30.510666666666669</v>
      </c>
      <c r="U13" s="107">
        <v>-3.3439999999999999</v>
      </c>
      <c r="V13" s="107">
        <v>-3.3199999999999994</v>
      </c>
      <c r="W13" s="77"/>
      <c r="X13" s="77"/>
      <c r="Y13" s="77"/>
      <c r="Z13" s="77"/>
      <c r="AA13" s="77"/>
      <c r="AB13" s="77"/>
      <c r="AC13" s="77"/>
      <c r="AD13" s="77"/>
      <c r="AE13" s="77"/>
      <c r="AF13" s="77"/>
    </row>
    <row r="14" spans="1:33" ht="19" x14ac:dyDescent="0.25">
      <c r="A14" s="101">
        <v>232663</v>
      </c>
      <c r="B14" s="102">
        <v>3</v>
      </c>
      <c r="C14" s="58" t="s">
        <v>297</v>
      </c>
      <c r="D14" s="106">
        <v>95.368558382257007</v>
      </c>
      <c r="E14" s="106">
        <v>111.66666666666667</v>
      </c>
      <c r="F14" s="106">
        <v>95.368558382257007</v>
      </c>
      <c r="G14" s="106">
        <v>14.9</v>
      </c>
      <c r="H14" s="106">
        <v>71.929999999999993</v>
      </c>
      <c r="I14" s="106">
        <v>2.7000000000000006</v>
      </c>
      <c r="J14" s="106">
        <v>18.3</v>
      </c>
      <c r="K14" s="103">
        <v>123.60333333333334</v>
      </c>
      <c r="L14" s="106">
        <v>99.783333333333346</v>
      </c>
      <c r="M14" s="104">
        <v>214.82333333333335</v>
      </c>
      <c r="N14" s="105">
        <v>203.62333333333333</v>
      </c>
      <c r="O14" s="111">
        <v>152.73333333333332</v>
      </c>
      <c r="P14" s="106">
        <v>2.3699999999999997</v>
      </c>
      <c r="Q14" s="106">
        <v>0.89</v>
      </c>
      <c r="R14" s="110">
        <v>2.7966666666666669</v>
      </c>
      <c r="S14" s="112">
        <v>32.79</v>
      </c>
      <c r="T14" s="112">
        <v>28.313333333333333</v>
      </c>
      <c r="U14" s="107">
        <v>-2.8800000000000003</v>
      </c>
      <c r="V14" s="107">
        <v>-3.1066666666666669</v>
      </c>
      <c r="W14" s="77"/>
      <c r="X14" s="77"/>
      <c r="Y14" s="77"/>
      <c r="Z14" s="77"/>
      <c r="AA14" s="77"/>
      <c r="AB14" s="77"/>
      <c r="AC14" s="77"/>
      <c r="AD14" s="77"/>
      <c r="AE14" s="77"/>
      <c r="AF14" s="77"/>
    </row>
    <row r="15" spans="1:33" ht="19" x14ac:dyDescent="0.25">
      <c r="A15" s="101">
        <v>233010</v>
      </c>
      <c r="B15" s="102">
        <v>17</v>
      </c>
      <c r="C15" s="58">
        <v>200734</v>
      </c>
      <c r="D15" s="106">
        <v>104.63911592034071</v>
      </c>
      <c r="E15" s="106">
        <v>113.35294117647059</v>
      </c>
      <c r="F15" s="106">
        <v>104.63911592034071</v>
      </c>
      <c r="G15" s="106">
        <v>15.176470588235293</v>
      </c>
      <c r="H15" s="106">
        <v>71.401764705882357</v>
      </c>
      <c r="I15" s="106">
        <v>2.7941176470588234</v>
      </c>
      <c r="J15" s="106">
        <v>18.482352941176465</v>
      </c>
      <c r="K15" s="103">
        <v>123.46705882352938</v>
      </c>
      <c r="L15" s="106">
        <v>99.735294117647058</v>
      </c>
      <c r="M15" s="105">
        <v>208.09470588235294</v>
      </c>
      <c r="N15" s="105">
        <v>203.37647058823526</v>
      </c>
      <c r="O15" s="103">
        <v>148.3135294117647</v>
      </c>
      <c r="P15" s="106">
        <v>3.4447058823529408</v>
      </c>
      <c r="Q15" s="106">
        <v>0.91882352941176482</v>
      </c>
      <c r="R15" s="106">
        <v>1.078235294117647</v>
      </c>
      <c r="S15" s="107">
        <v>36.507058823529405</v>
      </c>
      <c r="T15" s="107">
        <v>33.967058823529413</v>
      </c>
      <c r="U15" s="112">
        <v>-2.5499999999999994</v>
      </c>
      <c r="V15" s="112">
        <v>-2.7411764705882358</v>
      </c>
      <c r="W15" s="77"/>
      <c r="X15" s="77"/>
      <c r="Y15" s="77"/>
      <c r="Z15" s="77"/>
      <c r="AA15" s="77"/>
      <c r="AB15" s="77"/>
      <c r="AC15" s="77"/>
      <c r="AD15" s="77"/>
      <c r="AE15" s="77"/>
      <c r="AF15" s="77"/>
    </row>
    <row r="16" spans="1:33" ht="19" x14ac:dyDescent="0.25">
      <c r="A16" s="101">
        <v>233625</v>
      </c>
      <c r="B16" s="102">
        <v>9</v>
      </c>
      <c r="C16" s="58">
        <v>210503</v>
      </c>
      <c r="D16" s="106">
        <v>107.37116764514025</v>
      </c>
      <c r="E16" s="106">
        <v>114.33333333333333</v>
      </c>
      <c r="F16" s="106">
        <v>107.37116764514025</v>
      </c>
      <c r="G16" s="106">
        <v>14.91111111111111</v>
      </c>
      <c r="H16" s="106">
        <v>71.410000000000011</v>
      </c>
      <c r="I16" s="106">
        <v>2.677777777777778</v>
      </c>
      <c r="J16" s="106">
        <v>18.022222222222222</v>
      </c>
      <c r="K16" s="103">
        <v>125.44222222222223</v>
      </c>
      <c r="L16" s="106">
        <v>99.827777777777769</v>
      </c>
      <c r="M16" s="105">
        <v>208.29</v>
      </c>
      <c r="N16" s="105">
        <v>199.03222222222223</v>
      </c>
      <c r="O16" s="111">
        <v>153.32444444444442</v>
      </c>
      <c r="P16" s="106">
        <v>3.822222222222222</v>
      </c>
      <c r="Q16" s="106">
        <v>0.82666666666666666</v>
      </c>
      <c r="R16" s="106">
        <v>0.11444444444444442</v>
      </c>
      <c r="S16" s="107">
        <v>34.965555555555554</v>
      </c>
      <c r="T16" s="107">
        <v>31.895555555555557</v>
      </c>
      <c r="U16" s="107">
        <v>-2.7666666666666671</v>
      </c>
      <c r="V16" s="112">
        <v>-2.612222222222222</v>
      </c>
      <c r="W16" s="77"/>
      <c r="X16" s="77"/>
      <c r="Y16" s="77"/>
      <c r="Z16" s="77"/>
      <c r="AA16" s="77"/>
      <c r="AB16" s="77"/>
      <c r="AC16" s="77"/>
      <c r="AD16" s="77"/>
      <c r="AE16" s="77"/>
      <c r="AF16" s="77"/>
    </row>
    <row r="17" spans="1:32" ht="19" x14ac:dyDescent="0.25">
      <c r="A17" s="101">
        <v>233641</v>
      </c>
      <c r="B17" s="102">
        <v>5</v>
      </c>
      <c r="C17" s="58">
        <v>210215</v>
      </c>
      <c r="D17" s="106">
        <v>102.11350293542073</v>
      </c>
      <c r="E17" s="106">
        <v>127.2</v>
      </c>
      <c r="F17" s="106">
        <v>102.11350293542073</v>
      </c>
      <c r="G17" s="106">
        <v>14.940000000000001</v>
      </c>
      <c r="H17" s="106">
        <v>75.260000000000005</v>
      </c>
      <c r="I17" s="106">
        <v>2.58</v>
      </c>
      <c r="J17" s="106">
        <v>17.28</v>
      </c>
      <c r="K17" s="103">
        <v>125.69200000000001</v>
      </c>
      <c r="L17" s="106">
        <v>99.809999999999988</v>
      </c>
      <c r="M17" s="105">
        <v>210.57799999999997</v>
      </c>
      <c r="N17" s="105">
        <v>205.08599999999996</v>
      </c>
      <c r="O17" s="103">
        <v>150.09</v>
      </c>
      <c r="P17" s="106">
        <v>2.1559999999999997</v>
      </c>
      <c r="Q17" s="106">
        <v>1.206</v>
      </c>
      <c r="R17" s="106">
        <v>2.528</v>
      </c>
      <c r="S17" s="107">
        <v>40.731999999999992</v>
      </c>
      <c r="T17" s="107">
        <v>35.614000000000004</v>
      </c>
      <c r="U17" s="112">
        <v>-2.4499999999999997</v>
      </c>
      <c r="V17" s="109">
        <v>-2.3719999999999999</v>
      </c>
      <c r="W17" s="77"/>
      <c r="X17" s="77"/>
      <c r="Y17" s="77"/>
      <c r="Z17" s="77"/>
      <c r="AA17" s="77"/>
      <c r="AB17" s="77"/>
      <c r="AC17" s="77"/>
      <c r="AD17" s="77"/>
      <c r="AE17" s="77"/>
      <c r="AF17" s="77"/>
    </row>
    <row r="18" spans="1:32" ht="19" x14ac:dyDescent="0.25">
      <c r="A18" s="101" t="s">
        <v>94</v>
      </c>
      <c r="B18" s="102">
        <v>11</v>
      </c>
      <c r="C18" s="58" t="s">
        <v>298</v>
      </c>
      <c r="D18" s="106">
        <v>108.6639388009251</v>
      </c>
      <c r="E18" s="106">
        <v>120</v>
      </c>
      <c r="F18" s="106">
        <v>108.6639388009251</v>
      </c>
      <c r="G18" s="106">
        <v>14.763636363636364</v>
      </c>
      <c r="H18" s="106">
        <v>72.984545454545454</v>
      </c>
      <c r="I18" s="106">
        <v>2.6727272727272724</v>
      </c>
      <c r="J18" s="106">
        <v>18.145454545454545</v>
      </c>
      <c r="K18" s="103">
        <v>124.36090909090909</v>
      </c>
      <c r="L18" s="106">
        <v>99.840909090909093</v>
      </c>
      <c r="M18" s="104">
        <v>215.79909090909089</v>
      </c>
      <c r="N18" s="105">
        <v>204.60454545454547</v>
      </c>
      <c r="O18" s="113">
        <v>155.39909090909089</v>
      </c>
      <c r="P18" s="106">
        <v>4.7563636363636368</v>
      </c>
      <c r="Q18" s="106">
        <v>0.55000000000000004</v>
      </c>
      <c r="R18" s="106">
        <v>0.71545454545454557</v>
      </c>
      <c r="S18" s="112">
        <v>32.906363636363636</v>
      </c>
      <c r="T18" s="112">
        <v>27.829090909090915</v>
      </c>
      <c r="U18" s="107">
        <v>-2.872727272727273</v>
      </c>
      <c r="V18" s="107">
        <v>-3.188181818181818</v>
      </c>
      <c r="W18" s="77"/>
      <c r="X18" s="77"/>
      <c r="Y18" s="77"/>
      <c r="Z18" s="77"/>
      <c r="AA18" s="77"/>
      <c r="AB18" s="77"/>
      <c r="AC18" s="77"/>
      <c r="AD18" s="77"/>
      <c r="AE18" s="77"/>
      <c r="AF18" s="77"/>
    </row>
    <row r="19" spans="1:32" ht="21" x14ac:dyDescent="0.25">
      <c r="A19" s="101"/>
      <c r="B19" s="43"/>
      <c r="C19" s="43"/>
      <c r="D19" s="123"/>
      <c r="E19" s="123"/>
      <c r="F19" s="259" t="s">
        <v>6</v>
      </c>
      <c r="G19" s="260">
        <v>14.763333333333327</v>
      </c>
      <c r="H19" s="260">
        <v>72.643333333333359</v>
      </c>
      <c r="I19" s="260">
        <v>2.7316666666666669</v>
      </c>
      <c r="J19" s="260">
        <v>18.520000000000007</v>
      </c>
      <c r="K19" s="261">
        <v>125.18749999999999</v>
      </c>
      <c r="L19" s="260">
        <v>99.827083333333334</v>
      </c>
      <c r="M19" s="262">
        <v>211.13499999999993</v>
      </c>
      <c r="N19" s="262">
        <v>201.65116666666671</v>
      </c>
      <c r="O19" s="263">
        <v>150.81966666666665</v>
      </c>
      <c r="P19" s="260">
        <v>3.464500000000001</v>
      </c>
      <c r="Q19" s="260">
        <v>0.85958333333333359</v>
      </c>
      <c r="R19" s="260">
        <v>0.44466666666666654</v>
      </c>
      <c r="S19" s="264">
        <v>34.969166666666673</v>
      </c>
      <c r="T19" s="264">
        <v>32.558166666666651</v>
      </c>
      <c r="U19" s="264">
        <v>-2.8979166666666663</v>
      </c>
      <c r="V19" s="265">
        <v>-2.9363333333333341</v>
      </c>
      <c r="W19" s="77"/>
      <c r="X19" s="77"/>
      <c r="Y19" s="77"/>
      <c r="Z19" s="77"/>
      <c r="AA19" s="77"/>
      <c r="AB19" s="77"/>
      <c r="AC19" s="77"/>
      <c r="AD19" s="77"/>
      <c r="AE19" s="77"/>
      <c r="AF19" s="77"/>
    </row>
    <row r="20" spans="1:32" ht="21" x14ac:dyDescent="0.25">
      <c r="A20" s="77"/>
      <c r="B20" s="77"/>
      <c r="C20" s="77"/>
      <c r="D20" s="191"/>
      <c r="E20" s="77"/>
      <c r="F20" s="266"/>
      <c r="G20" s="267" t="s">
        <v>328</v>
      </c>
      <c r="H20" s="267"/>
      <c r="I20" s="268"/>
      <c r="J20" s="268"/>
      <c r="K20" s="269"/>
      <c r="L20" s="267"/>
      <c r="M20" s="270">
        <v>168</v>
      </c>
      <c r="N20" s="270">
        <v>167</v>
      </c>
      <c r="O20" s="271">
        <v>145</v>
      </c>
      <c r="P20" s="269">
        <v>8.3000000000000007</v>
      </c>
      <c r="Q20" s="269">
        <v>-0.4</v>
      </c>
      <c r="R20" s="269">
        <v>1.1000000000000001</v>
      </c>
      <c r="S20" s="272">
        <v>20.399999999999999</v>
      </c>
      <c r="T20" s="272">
        <v>15.5</v>
      </c>
      <c r="U20" s="272">
        <v>-0.9</v>
      </c>
      <c r="V20" s="273">
        <v>-1.1000000000000001</v>
      </c>
      <c r="W20" s="77"/>
      <c r="X20" s="77"/>
      <c r="Y20" s="77"/>
      <c r="Z20" s="77"/>
      <c r="AA20" s="77"/>
      <c r="AB20" s="77"/>
      <c r="AC20" s="77"/>
      <c r="AD20" s="77"/>
      <c r="AE20" s="77"/>
      <c r="AF20" s="77"/>
    </row>
    <row r="21" spans="1:32" x14ac:dyDescent="0.2">
      <c r="A21" s="77"/>
      <c r="B21" s="77"/>
      <c r="C21" s="77"/>
      <c r="D21" s="192"/>
      <c r="E21" s="77"/>
      <c r="F21" s="77"/>
      <c r="G21" s="192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</row>
    <row r="22" spans="1:32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</row>
    <row r="23" spans="1:32" x14ac:dyDescent="0.2">
      <c r="A23" s="77"/>
      <c r="B23" s="77"/>
      <c r="C23" s="77"/>
      <c r="D23" s="77"/>
      <c r="E23" s="77"/>
      <c r="F23" s="77"/>
      <c r="G23" s="191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</row>
    <row r="24" spans="1:32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</row>
    <row r="25" spans="1:32" x14ac:dyDescent="0.2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</row>
    <row r="26" spans="1:32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</row>
    <row r="27" spans="1:32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</row>
    <row r="28" spans="1:32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</row>
    <row r="29" spans="1:32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</row>
    <row r="30" spans="1:32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</row>
    <row r="31" spans="1:32" x14ac:dyDescent="0.2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</row>
    <row r="32" spans="1:32" x14ac:dyDescent="0.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</row>
    <row r="33" spans="1:32" x14ac:dyDescent="0.2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</row>
    <row r="34" spans="1:32" x14ac:dyDescent="0.2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</row>
    <row r="35" spans="1:32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</row>
    <row r="36" spans="1:32" x14ac:dyDescent="0.2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</row>
    <row r="37" spans="1:32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</row>
    <row r="38" spans="1:32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</row>
    <row r="39" spans="1:32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</row>
    <row r="40" spans="1:32" x14ac:dyDescent="0.2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</row>
    <row r="41" spans="1:32" x14ac:dyDescent="0.2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</row>
    <row r="42" spans="1:32" x14ac:dyDescent="0.2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</row>
    <row r="43" spans="1:32" x14ac:dyDescent="0.2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</row>
    <row r="44" spans="1:32" x14ac:dyDescent="0.2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</row>
    <row r="45" spans="1:32" x14ac:dyDescent="0.2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</row>
    <row r="46" spans="1:32" x14ac:dyDescent="0.2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</row>
    <row r="47" spans="1:32" x14ac:dyDescent="0.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</row>
  </sheetData>
  <autoFilter ref="A8:V8" xr:uid="{95E78185-9052-AE44-82DF-4BE61481788C}"/>
  <mergeCells count="3">
    <mergeCell ref="D3:V3"/>
    <mergeCell ref="D1:V1"/>
    <mergeCell ref="D2:V2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420C-24B2-3D4A-B9C2-15EF6F2DC368}">
  <dimension ref="A1:X56"/>
  <sheetViews>
    <sheetView zoomScale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27" sqref="J27"/>
    </sheetView>
  </sheetViews>
  <sheetFormatPr baseColWidth="10" defaultRowHeight="16" x14ac:dyDescent="0.2"/>
  <cols>
    <col min="1" max="2" width="10.83203125" style="6"/>
    <col min="3" max="3" width="11.5" style="6" customWidth="1"/>
    <col min="4" max="4" width="7.6640625" style="6" customWidth="1"/>
    <col min="5" max="5" width="6.6640625" style="6" customWidth="1"/>
    <col min="6" max="6" width="6.5" style="6" customWidth="1"/>
    <col min="7" max="7" width="7.83203125" style="6" customWidth="1"/>
    <col min="8" max="8" width="7.33203125" style="6" customWidth="1"/>
    <col min="9" max="9" width="6.6640625" style="6" customWidth="1"/>
    <col min="10" max="20" width="10.83203125" style="6"/>
    <col min="21" max="21" width="122" style="6" customWidth="1"/>
    <col min="22" max="23" width="10.83203125" style="6"/>
    <col min="24" max="24" width="73.1640625" style="6" customWidth="1"/>
    <col min="25" max="16384" width="10.83203125" style="6"/>
  </cols>
  <sheetData>
    <row r="1" spans="1:24" ht="31" x14ac:dyDescent="0.35">
      <c r="C1" s="254" t="s">
        <v>289</v>
      </c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87"/>
      <c r="W1" s="87"/>
      <c r="X1" s="87"/>
    </row>
    <row r="2" spans="1:24" ht="21" x14ac:dyDescent="0.25">
      <c r="C2" s="255" t="s">
        <v>315</v>
      </c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87"/>
      <c r="W2" s="87"/>
      <c r="X2" s="87"/>
    </row>
    <row r="3" spans="1:24" ht="20" thickBot="1" x14ac:dyDescent="0.3">
      <c r="C3" s="256" t="s">
        <v>317</v>
      </c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87"/>
      <c r="W3" s="87"/>
      <c r="X3" s="87"/>
    </row>
    <row r="4" spans="1:24" x14ac:dyDescent="0.2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79" t="s">
        <v>295</v>
      </c>
      <c r="S4" s="86"/>
      <c r="T4" s="28"/>
      <c r="U4" s="28"/>
      <c r="V4" s="87"/>
      <c r="W4" s="87"/>
      <c r="X4" s="87"/>
    </row>
    <row r="5" spans="1:24" x14ac:dyDescent="0.2"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2" t="s">
        <v>0</v>
      </c>
      <c r="P5" s="3" t="s">
        <v>1</v>
      </c>
      <c r="Q5" s="4" t="s">
        <v>2</v>
      </c>
      <c r="R5" s="5" t="s">
        <v>3</v>
      </c>
      <c r="S5" s="118" t="s">
        <v>4</v>
      </c>
      <c r="T5" s="28"/>
      <c r="U5" s="28"/>
      <c r="V5" s="87"/>
      <c r="W5" s="87"/>
      <c r="X5" s="87"/>
    </row>
    <row r="6" spans="1:24" ht="24" x14ac:dyDescent="0.3">
      <c r="A6" s="182"/>
      <c r="B6" s="182"/>
      <c r="C6" s="183"/>
      <c r="D6" s="183"/>
      <c r="E6" s="184" t="s">
        <v>314</v>
      </c>
      <c r="F6" s="177"/>
      <c r="G6" s="177"/>
      <c r="H6" s="177"/>
      <c r="I6" s="177"/>
      <c r="J6" s="177"/>
      <c r="K6" s="177"/>
      <c r="L6" s="178" t="s">
        <v>302</v>
      </c>
      <c r="M6" s="179"/>
      <c r="N6" s="179"/>
      <c r="O6" s="180"/>
      <c r="P6" s="180"/>
      <c r="Q6" s="181"/>
      <c r="R6" s="180"/>
      <c r="S6" s="180"/>
      <c r="T6" s="180"/>
      <c r="U6" s="180"/>
      <c r="V6" s="87"/>
      <c r="W6" s="87"/>
      <c r="X6" s="87"/>
    </row>
    <row r="7" spans="1:24" ht="19" x14ac:dyDescent="0.25">
      <c r="C7" s="28"/>
      <c r="D7" s="28"/>
      <c r="E7" s="28"/>
      <c r="F7" s="28"/>
      <c r="G7" s="28"/>
      <c r="H7" s="28"/>
      <c r="I7" s="28"/>
      <c r="J7" s="80">
        <v>217.15384615384616</v>
      </c>
      <c r="K7" s="41">
        <v>206.07692307692307</v>
      </c>
      <c r="L7" s="71">
        <v>149.15384615384616</v>
      </c>
      <c r="M7" s="40">
        <v>2.8307692307692309</v>
      </c>
      <c r="N7" s="40">
        <v>0.76923076923076927</v>
      </c>
      <c r="O7" s="63">
        <v>1.0146153846153845</v>
      </c>
      <c r="P7" s="42">
        <v>36.91538461538461</v>
      </c>
      <c r="Q7" s="42">
        <v>34.053846153846159</v>
      </c>
      <c r="R7" s="42">
        <v>-3.3153846153846152</v>
      </c>
      <c r="S7" s="42">
        <v>-3.3153846153846152</v>
      </c>
      <c r="V7" s="87"/>
      <c r="W7" s="87"/>
      <c r="X7" s="87"/>
    </row>
    <row r="8" spans="1:24" s="17" customFormat="1" ht="19" x14ac:dyDescent="0.25">
      <c r="A8" s="185" t="s">
        <v>11</v>
      </c>
      <c r="B8" s="186" t="s">
        <v>291</v>
      </c>
      <c r="C8" s="186" t="s">
        <v>300</v>
      </c>
      <c r="D8" s="187" t="s">
        <v>21</v>
      </c>
      <c r="E8" s="187" t="s">
        <v>22</v>
      </c>
      <c r="F8" s="187" t="s">
        <v>23</v>
      </c>
      <c r="G8" s="187" t="s">
        <v>24</v>
      </c>
      <c r="H8" s="187" t="s">
        <v>26</v>
      </c>
      <c r="I8" s="187" t="s">
        <v>25</v>
      </c>
      <c r="J8" s="188" t="s">
        <v>27</v>
      </c>
      <c r="K8" s="188" t="s">
        <v>28</v>
      </c>
      <c r="L8" s="188" t="s">
        <v>29</v>
      </c>
      <c r="M8" s="188" t="s">
        <v>30</v>
      </c>
      <c r="N8" s="188" t="s">
        <v>35</v>
      </c>
      <c r="O8" s="188" t="s">
        <v>36</v>
      </c>
      <c r="P8" s="188" t="s">
        <v>31</v>
      </c>
      <c r="Q8" s="188" t="s">
        <v>32</v>
      </c>
      <c r="R8" s="188" t="s">
        <v>33</v>
      </c>
      <c r="S8" s="188" t="s">
        <v>34</v>
      </c>
      <c r="T8" s="188" t="s">
        <v>13</v>
      </c>
      <c r="U8" s="186" t="s">
        <v>299</v>
      </c>
      <c r="V8" s="88"/>
      <c r="W8" s="88"/>
      <c r="X8" s="88"/>
    </row>
    <row r="9" spans="1:24" ht="19" x14ac:dyDescent="0.25">
      <c r="A9" s="101">
        <v>200734</v>
      </c>
      <c r="B9" s="102">
        <v>29</v>
      </c>
      <c r="C9" s="58">
        <v>170002</v>
      </c>
      <c r="D9" s="58">
        <v>15.2</v>
      </c>
      <c r="E9" s="103">
        <v>80.900000000000006</v>
      </c>
      <c r="F9" s="58">
        <v>2.8</v>
      </c>
      <c r="G9" s="58">
        <v>18.399999999999999</v>
      </c>
      <c r="H9" s="58">
        <v>105</v>
      </c>
      <c r="I9" s="58">
        <v>100</v>
      </c>
      <c r="J9" s="104">
        <v>220</v>
      </c>
      <c r="K9" s="105">
        <v>202</v>
      </c>
      <c r="L9" s="103">
        <v>150</v>
      </c>
      <c r="M9" s="106">
        <v>0.4</v>
      </c>
      <c r="N9" s="106">
        <v>0.7</v>
      </c>
      <c r="O9" s="106">
        <v>0</v>
      </c>
      <c r="P9" s="107">
        <v>38.299999999999997</v>
      </c>
      <c r="Q9" s="108">
        <v>38.9</v>
      </c>
      <c r="R9" s="108">
        <v>-3.7</v>
      </c>
      <c r="S9" s="107">
        <v>-3.6</v>
      </c>
      <c r="T9" s="58" t="s">
        <v>57</v>
      </c>
      <c r="U9" s="58" t="s">
        <v>307</v>
      </c>
      <c r="V9" s="87"/>
      <c r="W9" s="87"/>
      <c r="X9" s="87"/>
    </row>
    <row r="10" spans="1:24" ht="19" x14ac:dyDescent="0.25">
      <c r="A10" s="101">
        <v>210210</v>
      </c>
      <c r="B10" s="102">
        <v>14</v>
      </c>
      <c r="C10" s="58">
        <v>190435</v>
      </c>
      <c r="D10" s="58">
        <v>17</v>
      </c>
      <c r="E10" s="103">
        <v>79.099999999999994</v>
      </c>
      <c r="F10" s="58">
        <v>2.8</v>
      </c>
      <c r="G10" s="58">
        <v>16.600000000000001</v>
      </c>
      <c r="H10" s="58">
        <v>107</v>
      </c>
      <c r="I10" s="58">
        <v>99.7</v>
      </c>
      <c r="J10" s="105">
        <v>202</v>
      </c>
      <c r="K10" s="105">
        <v>198</v>
      </c>
      <c r="L10" s="103">
        <v>142</v>
      </c>
      <c r="M10" s="106">
        <v>6</v>
      </c>
      <c r="N10" s="106">
        <v>0.3</v>
      </c>
      <c r="O10" s="106">
        <v>1</v>
      </c>
      <c r="P10" s="109">
        <v>31.1</v>
      </c>
      <c r="Q10" s="110">
        <v>26</v>
      </c>
      <c r="R10" s="107">
        <v>-2.8</v>
      </c>
      <c r="S10" s="107">
        <v>-3.1</v>
      </c>
      <c r="T10" s="58" t="s">
        <v>49</v>
      </c>
      <c r="U10" s="58" t="s">
        <v>308</v>
      </c>
      <c r="V10" s="87"/>
      <c r="W10" s="87"/>
      <c r="X10" s="87"/>
    </row>
    <row r="11" spans="1:24" ht="19" x14ac:dyDescent="0.25">
      <c r="A11" s="101">
        <v>210215</v>
      </c>
      <c r="B11" s="102">
        <v>4</v>
      </c>
      <c r="C11" s="58">
        <v>190435</v>
      </c>
      <c r="D11" s="58">
        <v>16.899999999999999</v>
      </c>
      <c r="E11" s="58">
        <v>82</v>
      </c>
      <c r="F11" s="58">
        <v>2.9</v>
      </c>
      <c r="G11" s="58">
        <v>17.3</v>
      </c>
      <c r="H11" s="58">
        <v>104</v>
      </c>
      <c r="I11" s="58">
        <v>99.7</v>
      </c>
      <c r="J11" s="104">
        <v>217</v>
      </c>
      <c r="K11" s="105">
        <v>206</v>
      </c>
      <c r="L11" s="111">
        <v>151</v>
      </c>
      <c r="M11" s="106">
        <v>3.2</v>
      </c>
      <c r="N11" s="106">
        <v>0.5</v>
      </c>
      <c r="O11" s="110">
        <v>3.2</v>
      </c>
      <c r="P11" s="109">
        <v>31</v>
      </c>
      <c r="Q11" s="112">
        <v>28</v>
      </c>
      <c r="R11" s="107">
        <v>-3.3</v>
      </c>
      <c r="S11" s="107">
        <v>-3.3</v>
      </c>
      <c r="T11" s="58" t="s">
        <v>57</v>
      </c>
      <c r="U11" s="58" t="s">
        <v>303</v>
      </c>
      <c r="V11" s="87"/>
      <c r="W11" s="87"/>
      <c r="X11" s="87"/>
    </row>
    <row r="12" spans="1:24" ht="19" x14ac:dyDescent="0.25">
      <c r="A12" s="101">
        <v>220012</v>
      </c>
      <c r="B12" s="102">
        <v>9</v>
      </c>
      <c r="C12" s="58">
        <v>200734</v>
      </c>
      <c r="D12" s="58">
        <v>17.2</v>
      </c>
      <c r="E12" s="58">
        <v>73</v>
      </c>
      <c r="F12" s="58">
        <v>2.8</v>
      </c>
      <c r="G12" s="58">
        <v>16.2</v>
      </c>
      <c r="H12" s="58">
        <v>105</v>
      </c>
      <c r="I12" s="58">
        <v>99.7</v>
      </c>
      <c r="J12" s="104">
        <v>221</v>
      </c>
      <c r="K12" s="104">
        <v>214</v>
      </c>
      <c r="L12" s="113">
        <v>158</v>
      </c>
      <c r="M12" s="106">
        <v>4</v>
      </c>
      <c r="N12" s="106">
        <v>0.8</v>
      </c>
      <c r="O12" s="106">
        <v>0</v>
      </c>
      <c r="P12" s="108">
        <v>43.5</v>
      </c>
      <c r="Q12" s="108">
        <v>46.5</v>
      </c>
      <c r="R12" s="112">
        <v>-2.5</v>
      </c>
      <c r="S12" s="109">
        <v>-2.2999999999999998</v>
      </c>
      <c r="T12" s="58" t="s">
        <v>54</v>
      </c>
      <c r="U12" s="58" t="s">
        <v>301</v>
      </c>
      <c r="V12" s="87"/>
      <c r="W12" s="87"/>
      <c r="X12" s="87"/>
    </row>
    <row r="13" spans="1:24" ht="19" x14ac:dyDescent="0.25">
      <c r="A13" s="101">
        <v>220025</v>
      </c>
      <c r="B13" s="102">
        <v>15</v>
      </c>
      <c r="C13" s="58">
        <v>200734</v>
      </c>
      <c r="D13" s="58">
        <v>16.2</v>
      </c>
      <c r="E13" s="58">
        <v>73</v>
      </c>
      <c r="F13" s="58">
        <v>3.1</v>
      </c>
      <c r="G13" s="58">
        <v>15.6</v>
      </c>
      <c r="H13" s="58">
        <v>106</v>
      </c>
      <c r="I13" s="58">
        <v>99.7</v>
      </c>
      <c r="J13" s="105">
        <v>205</v>
      </c>
      <c r="K13" s="113">
        <v>182</v>
      </c>
      <c r="L13" s="103">
        <v>140</v>
      </c>
      <c r="M13" s="106">
        <v>3.6</v>
      </c>
      <c r="N13" s="106">
        <v>1.1000000000000001</v>
      </c>
      <c r="O13" s="106">
        <v>-2</v>
      </c>
      <c r="P13" s="109">
        <v>28.4</v>
      </c>
      <c r="Q13" s="112">
        <v>28.4</v>
      </c>
      <c r="R13" s="108">
        <v>-4.3</v>
      </c>
      <c r="S13" s="108">
        <v>-4.0999999999999996</v>
      </c>
      <c r="T13" s="58" t="s">
        <v>57</v>
      </c>
      <c r="U13" s="58" t="s">
        <v>320</v>
      </c>
      <c r="V13" s="87"/>
      <c r="W13" s="87"/>
      <c r="X13" s="87"/>
    </row>
    <row r="14" spans="1:24" ht="19" x14ac:dyDescent="0.25">
      <c r="A14" s="101">
        <v>232663</v>
      </c>
      <c r="B14" s="102">
        <v>3</v>
      </c>
      <c r="C14" s="58" t="s">
        <v>297</v>
      </c>
      <c r="D14" s="58">
        <v>14.8</v>
      </c>
      <c r="E14" s="58">
        <v>83</v>
      </c>
      <c r="F14" s="58">
        <v>2.1</v>
      </c>
      <c r="G14" s="58">
        <v>14.4</v>
      </c>
      <c r="H14" s="58">
        <v>113</v>
      </c>
      <c r="I14" s="58">
        <v>99.8</v>
      </c>
      <c r="J14" s="104">
        <v>225</v>
      </c>
      <c r="K14" s="104">
        <v>214</v>
      </c>
      <c r="L14" s="111">
        <v>153</v>
      </c>
      <c r="M14" s="106">
        <v>3.8</v>
      </c>
      <c r="N14" s="106">
        <v>0.6</v>
      </c>
      <c r="O14" s="110">
        <v>0.7</v>
      </c>
      <c r="P14" s="112">
        <v>32</v>
      </c>
      <c r="Q14" s="112">
        <v>28</v>
      </c>
      <c r="R14" s="108">
        <v>-3.9</v>
      </c>
      <c r="S14" s="108">
        <v>-4.0999999999999996</v>
      </c>
      <c r="T14" s="58" t="s">
        <v>57</v>
      </c>
      <c r="U14" s="58" t="s">
        <v>305</v>
      </c>
      <c r="V14" s="87"/>
      <c r="W14" s="87"/>
      <c r="X14" s="87"/>
    </row>
    <row r="15" spans="1:24" ht="19" x14ac:dyDescent="0.25">
      <c r="A15" s="101">
        <v>233010</v>
      </c>
      <c r="B15" s="102">
        <v>17</v>
      </c>
      <c r="C15" s="58">
        <v>200734</v>
      </c>
      <c r="D15" s="58">
        <v>15.8</v>
      </c>
      <c r="E15" s="58">
        <v>77</v>
      </c>
      <c r="F15" s="58">
        <v>2.9</v>
      </c>
      <c r="G15" s="58">
        <v>18.5</v>
      </c>
      <c r="H15" s="58">
        <v>110</v>
      </c>
      <c r="I15" s="58">
        <v>99.5</v>
      </c>
      <c r="J15" s="104">
        <v>223</v>
      </c>
      <c r="K15" s="104">
        <v>219</v>
      </c>
      <c r="L15" s="111">
        <v>154</v>
      </c>
      <c r="M15" s="106">
        <v>4.3</v>
      </c>
      <c r="N15" s="106">
        <v>0.8</v>
      </c>
      <c r="O15" s="110">
        <v>3.2</v>
      </c>
      <c r="P15" s="108">
        <v>45.4</v>
      </c>
      <c r="Q15" s="108">
        <v>41</v>
      </c>
      <c r="R15" s="112">
        <v>-2.5</v>
      </c>
      <c r="S15" s="107">
        <v>-2.9</v>
      </c>
      <c r="T15" s="58" t="s">
        <v>57</v>
      </c>
      <c r="U15" s="58" t="s">
        <v>318</v>
      </c>
      <c r="V15" s="87"/>
      <c r="W15" s="87"/>
      <c r="X15" s="87"/>
    </row>
    <row r="16" spans="1:24" ht="19" x14ac:dyDescent="0.25">
      <c r="A16" s="101">
        <v>233625</v>
      </c>
      <c r="B16" s="102">
        <v>9</v>
      </c>
      <c r="C16" s="58">
        <v>210503</v>
      </c>
      <c r="D16" s="58">
        <v>16.3</v>
      </c>
      <c r="E16" s="58">
        <v>72</v>
      </c>
      <c r="F16" s="58">
        <v>2.5</v>
      </c>
      <c r="G16" s="58">
        <v>16</v>
      </c>
      <c r="H16" s="58">
        <v>121</v>
      </c>
      <c r="I16" s="58">
        <v>99.8</v>
      </c>
      <c r="J16" s="104">
        <v>220</v>
      </c>
      <c r="K16" s="104">
        <v>208</v>
      </c>
      <c r="L16" s="113">
        <v>158</v>
      </c>
      <c r="M16" s="106">
        <v>3.9</v>
      </c>
      <c r="N16" s="106">
        <v>0.6</v>
      </c>
      <c r="O16" s="106">
        <v>-1</v>
      </c>
      <c r="P16" s="108">
        <v>41.8</v>
      </c>
      <c r="Q16" s="108">
        <v>37.5</v>
      </c>
      <c r="R16" s="107">
        <v>-3.3</v>
      </c>
      <c r="S16" s="107">
        <v>-3</v>
      </c>
      <c r="T16" s="58" t="s">
        <v>57</v>
      </c>
      <c r="U16" s="58" t="s">
        <v>304</v>
      </c>
      <c r="V16" s="87"/>
      <c r="W16" s="87"/>
      <c r="X16" s="87"/>
    </row>
    <row r="17" spans="1:24" ht="19" x14ac:dyDescent="0.25">
      <c r="A17" s="101">
        <v>233641</v>
      </c>
      <c r="B17" s="102">
        <v>5</v>
      </c>
      <c r="C17" s="58">
        <v>210215</v>
      </c>
      <c r="D17" s="114"/>
      <c r="E17" s="114"/>
      <c r="F17" s="114"/>
      <c r="G17" s="114"/>
      <c r="H17" s="114"/>
      <c r="I17" s="114"/>
      <c r="J17" s="104">
        <v>234</v>
      </c>
      <c r="K17" s="104">
        <v>228</v>
      </c>
      <c r="L17" s="113">
        <v>157</v>
      </c>
      <c r="M17" s="106">
        <v>-0.3</v>
      </c>
      <c r="N17" s="106">
        <v>1.1000000000000001</v>
      </c>
      <c r="O17" s="109">
        <v>3.59</v>
      </c>
      <c r="P17" s="108">
        <v>51.3</v>
      </c>
      <c r="Q17" s="108">
        <v>47.7</v>
      </c>
      <c r="R17" s="107">
        <v>-2.8</v>
      </c>
      <c r="S17" s="112">
        <v>-2.5</v>
      </c>
      <c r="T17" s="58" t="s">
        <v>57</v>
      </c>
      <c r="U17" s="58" t="s">
        <v>319</v>
      </c>
      <c r="V17" s="87"/>
      <c r="W17" s="87"/>
      <c r="X17" s="87"/>
    </row>
    <row r="18" spans="1:24" ht="20" thickBot="1" x14ac:dyDescent="0.3">
      <c r="A18" s="101" t="s">
        <v>94</v>
      </c>
      <c r="B18" s="102">
        <v>11</v>
      </c>
      <c r="C18" s="58" t="s">
        <v>298</v>
      </c>
      <c r="D18" s="114"/>
      <c r="E18" s="114"/>
      <c r="F18" s="114"/>
      <c r="G18" s="114"/>
      <c r="H18" s="114"/>
      <c r="I18" s="114"/>
      <c r="J18" s="104">
        <v>238</v>
      </c>
      <c r="K18" s="104">
        <v>225</v>
      </c>
      <c r="L18" s="115">
        <v>162</v>
      </c>
      <c r="M18" s="106">
        <v>4.9000000000000004</v>
      </c>
      <c r="N18" s="106">
        <v>0.3</v>
      </c>
      <c r="O18" s="112">
        <v>5.8</v>
      </c>
      <c r="P18" s="107">
        <v>38.700000000000003</v>
      </c>
      <c r="Q18" s="107">
        <v>33.1</v>
      </c>
      <c r="R18" s="107">
        <v>-2.9</v>
      </c>
      <c r="S18" s="107">
        <v>-3.4</v>
      </c>
      <c r="T18" s="58" t="s">
        <v>54</v>
      </c>
      <c r="U18" s="58" t="s">
        <v>306</v>
      </c>
      <c r="V18" s="87"/>
      <c r="W18" s="87"/>
      <c r="X18" s="87"/>
    </row>
    <row r="19" spans="1:24" ht="20" thickBot="1" x14ac:dyDescent="0.3">
      <c r="A19" s="58"/>
      <c r="B19" s="58"/>
      <c r="C19" s="116" t="s">
        <v>6</v>
      </c>
      <c r="D19" s="117">
        <f t="shared" ref="D19:I19" si="0">AVERAGE(D9:D17)</f>
        <v>16.175000000000001</v>
      </c>
      <c r="E19" s="117">
        <f t="shared" si="0"/>
        <v>77.5</v>
      </c>
      <c r="F19" s="117">
        <f t="shared" si="0"/>
        <v>2.7374999999999998</v>
      </c>
      <c r="G19" s="117">
        <f t="shared" si="0"/>
        <v>16.625</v>
      </c>
      <c r="H19" s="117">
        <f t="shared" si="0"/>
        <v>108.875</v>
      </c>
      <c r="I19" s="117">
        <f t="shared" si="0"/>
        <v>99.737499999999983</v>
      </c>
      <c r="J19" s="81">
        <f t="shared" ref="J19:S19" si="1">AVERAGE(J9:J18)</f>
        <v>220.5</v>
      </c>
      <c r="K19" s="82">
        <f t="shared" si="1"/>
        <v>209.6</v>
      </c>
      <c r="L19" s="83">
        <f t="shared" si="1"/>
        <v>152.5</v>
      </c>
      <c r="M19" s="84">
        <f t="shared" si="1"/>
        <v>3.3800000000000003</v>
      </c>
      <c r="N19" s="84">
        <f t="shared" si="1"/>
        <v>0.67999999999999994</v>
      </c>
      <c r="O19" s="84">
        <f t="shared" si="1"/>
        <v>1.4490000000000003</v>
      </c>
      <c r="P19" s="85">
        <f t="shared" si="1"/>
        <v>38.15</v>
      </c>
      <c r="Q19" s="85">
        <f t="shared" si="1"/>
        <v>35.510000000000005</v>
      </c>
      <c r="R19" s="85">
        <f t="shared" si="1"/>
        <v>-3.2</v>
      </c>
      <c r="S19" s="89">
        <f t="shared" si="1"/>
        <v>-3.2299999999999995</v>
      </c>
      <c r="T19" s="114"/>
      <c r="U19" s="114"/>
      <c r="V19" s="87"/>
      <c r="W19" s="87"/>
      <c r="X19" s="87"/>
    </row>
    <row r="20" spans="1:24" ht="21" x14ac:dyDescent="0.25">
      <c r="A20" s="114"/>
      <c r="B20" s="114"/>
      <c r="C20" s="266"/>
      <c r="D20" s="267" t="s">
        <v>328</v>
      </c>
      <c r="E20" s="267"/>
      <c r="F20" s="268"/>
      <c r="G20" s="268"/>
      <c r="H20" s="269"/>
      <c r="I20" s="267"/>
      <c r="J20" s="270">
        <v>168</v>
      </c>
      <c r="K20" s="270">
        <v>167</v>
      </c>
      <c r="L20" s="271">
        <v>145</v>
      </c>
      <c r="M20" s="269">
        <v>8.3000000000000007</v>
      </c>
      <c r="N20" s="269">
        <v>-0.4</v>
      </c>
      <c r="O20" s="269">
        <v>1.1000000000000001</v>
      </c>
      <c r="P20" s="272">
        <v>20.399999999999999</v>
      </c>
      <c r="Q20" s="272">
        <v>15.5</v>
      </c>
      <c r="R20" s="272">
        <v>-0.9</v>
      </c>
      <c r="S20" s="273">
        <v>-1.1000000000000001</v>
      </c>
      <c r="T20" s="114"/>
      <c r="U20" s="114"/>
      <c r="V20" s="87"/>
      <c r="W20" s="87"/>
      <c r="X20" s="87"/>
    </row>
    <row r="21" spans="1:24" x14ac:dyDescent="0.2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</row>
    <row r="22" spans="1:24" x14ac:dyDescent="0.2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 x14ac:dyDescent="0.2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</row>
    <row r="24" spans="1:24" x14ac:dyDescent="0.2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</row>
    <row r="25" spans="1:24" x14ac:dyDescent="0.2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</row>
    <row r="26" spans="1:24" x14ac:dyDescent="0.2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</row>
    <row r="27" spans="1:24" x14ac:dyDescent="0.2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</row>
    <row r="28" spans="1:24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</row>
    <row r="29" spans="1:24" x14ac:dyDescent="0.2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</row>
    <row r="30" spans="1:24" x14ac:dyDescent="0.2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</row>
    <row r="31" spans="1:24" x14ac:dyDescent="0.2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</row>
    <row r="32" spans="1:24" x14ac:dyDescent="0.2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</row>
    <row r="33" spans="1:24" x14ac:dyDescent="0.2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</row>
    <row r="34" spans="1:24" x14ac:dyDescent="0.2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</row>
    <row r="35" spans="1:24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</row>
    <row r="36" spans="1:24" x14ac:dyDescent="0.2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</row>
    <row r="37" spans="1:24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</row>
    <row r="38" spans="1:24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</row>
    <row r="39" spans="1:24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</row>
    <row r="40" spans="1:24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</row>
    <row r="41" spans="1:24" x14ac:dyDescent="0.2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</row>
    <row r="42" spans="1:24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</row>
    <row r="43" spans="1:24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</row>
    <row r="44" spans="1:24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</row>
    <row r="45" spans="1:24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</row>
    <row r="46" spans="1:24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</row>
    <row r="47" spans="1:24" x14ac:dyDescent="0.2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</row>
    <row r="48" spans="1:24" x14ac:dyDescent="0.2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</row>
    <row r="49" spans="1:24" x14ac:dyDescent="0.2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</row>
    <row r="50" spans="1:24" x14ac:dyDescent="0.2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</row>
    <row r="51" spans="1:24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</row>
    <row r="52" spans="1:24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</row>
    <row r="53" spans="1:24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</row>
    <row r="54" spans="1:24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</row>
    <row r="55" spans="1:24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</row>
    <row r="56" spans="1:24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</row>
  </sheetData>
  <autoFilter ref="A8:U8" xr:uid="{0543420C-24B2-3D4A-B9C2-15EF6F2DC368}"/>
  <mergeCells count="3">
    <mergeCell ref="C1:U1"/>
    <mergeCell ref="C2:U2"/>
    <mergeCell ref="C3:U3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68F7-A2C5-9C48-9429-4341D9EBF06B}">
  <dimension ref="A1:Z123"/>
  <sheetViews>
    <sheetView topLeftCell="A3" zoomScale="50" workbookViewId="0">
      <selection activeCell="D60" sqref="D60"/>
    </sheetView>
  </sheetViews>
  <sheetFormatPr baseColWidth="10" defaultRowHeight="16" x14ac:dyDescent="0.2"/>
  <cols>
    <col min="1" max="19" width="23.33203125" customWidth="1"/>
  </cols>
  <sheetData>
    <row r="1" spans="1:26" ht="34" x14ac:dyDescent="0.4">
      <c r="A1" s="257" t="s">
        <v>289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</row>
    <row r="2" spans="1:26" ht="34" x14ac:dyDescent="0.4">
      <c r="A2" s="258" t="s">
        <v>315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</row>
    <row r="3" spans="1:26" ht="35" thickBot="1" x14ac:dyDescent="0.45">
      <c r="A3" s="258" t="s">
        <v>316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26" ht="34" x14ac:dyDescent="0.4">
      <c r="A4" s="200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1"/>
      <c r="Q4" s="200"/>
      <c r="R4" s="199"/>
      <c r="S4" s="199"/>
    </row>
    <row r="5" spans="1:26" ht="34" x14ac:dyDescent="0.4">
      <c r="A5" s="200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2" t="s">
        <v>0</v>
      </c>
      <c r="N5" s="203" t="s">
        <v>1</v>
      </c>
      <c r="O5" s="204" t="s">
        <v>2</v>
      </c>
      <c r="P5" s="205" t="s">
        <v>3</v>
      </c>
      <c r="Q5" s="206" t="s">
        <v>4</v>
      </c>
      <c r="R5" s="199"/>
      <c r="S5" s="199"/>
    </row>
    <row r="6" spans="1:26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2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s="26" customFormat="1" x14ac:dyDescent="0.2"/>
    <row r="81" s="26" customFormat="1" x14ac:dyDescent="0.2"/>
    <row r="82" s="26" customFormat="1" x14ac:dyDescent="0.2"/>
    <row r="83" s="26" customFormat="1" x14ac:dyDescent="0.2"/>
    <row r="84" s="26" customFormat="1" x14ac:dyDescent="0.2"/>
    <row r="85" s="26" customFormat="1" x14ac:dyDescent="0.2"/>
    <row r="86" s="26" customFormat="1" x14ac:dyDescent="0.2"/>
    <row r="87" s="26" customFormat="1" x14ac:dyDescent="0.2"/>
    <row r="88" s="26" customFormat="1" x14ac:dyDescent="0.2"/>
    <row r="89" s="26" customFormat="1" x14ac:dyDescent="0.2"/>
    <row r="90" s="26" customFormat="1" x14ac:dyDescent="0.2"/>
    <row r="91" s="26" customFormat="1" x14ac:dyDescent="0.2"/>
    <row r="92" s="26" customFormat="1" x14ac:dyDescent="0.2"/>
    <row r="93" s="26" customFormat="1" x14ac:dyDescent="0.2"/>
    <row r="94" s="26" customFormat="1" x14ac:dyDescent="0.2"/>
    <row r="95" s="26" customFormat="1" x14ac:dyDescent="0.2"/>
    <row r="96" s="26" customFormat="1" x14ac:dyDescent="0.2"/>
    <row r="97" s="26" customFormat="1" x14ac:dyDescent="0.2"/>
    <row r="98" s="26" customFormat="1" x14ac:dyDescent="0.2"/>
    <row r="99" s="26" customFormat="1" x14ac:dyDescent="0.2"/>
    <row r="100" s="26" customFormat="1" x14ac:dyDescent="0.2"/>
    <row r="101" s="26" customFormat="1" x14ac:dyDescent="0.2"/>
    <row r="102" s="26" customFormat="1" x14ac:dyDescent="0.2"/>
    <row r="103" s="26" customFormat="1" x14ac:dyDescent="0.2"/>
    <row r="104" s="26" customFormat="1" x14ac:dyDescent="0.2"/>
    <row r="105" s="26" customFormat="1" x14ac:dyDescent="0.2"/>
    <row r="106" s="26" customFormat="1" x14ac:dyDescent="0.2"/>
    <row r="107" s="26" customFormat="1" x14ac:dyDescent="0.2"/>
    <row r="108" s="26" customFormat="1" x14ac:dyDescent="0.2"/>
    <row r="109" s="26" customFormat="1" x14ac:dyDescent="0.2"/>
    <row r="110" s="26" customFormat="1" x14ac:dyDescent="0.2"/>
    <row r="111" s="26" customFormat="1" x14ac:dyDescent="0.2"/>
    <row r="112" s="26" customFormat="1" x14ac:dyDescent="0.2"/>
    <row r="113" s="26" customFormat="1" x14ac:dyDescent="0.2"/>
    <row r="114" s="26" customFormat="1" x14ac:dyDescent="0.2"/>
    <row r="115" s="26" customFormat="1" x14ac:dyDescent="0.2"/>
    <row r="116" s="26" customFormat="1" x14ac:dyDescent="0.2"/>
    <row r="117" s="26" customFormat="1" x14ac:dyDescent="0.2"/>
    <row r="118" s="26" customFormat="1" x14ac:dyDescent="0.2"/>
    <row r="119" s="26" customFormat="1" x14ac:dyDescent="0.2"/>
    <row r="120" s="26" customFormat="1" x14ac:dyDescent="0.2"/>
    <row r="121" s="26" customFormat="1" x14ac:dyDescent="0.2"/>
    <row r="122" s="26" customFormat="1" x14ac:dyDescent="0.2"/>
    <row r="123" s="26" customFormat="1" x14ac:dyDescent="0.2"/>
  </sheetData>
  <mergeCells count="3">
    <mergeCell ref="A1:S1"/>
    <mergeCell ref="A2:S2"/>
    <mergeCell ref="A3:S3"/>
  </mergeCells>
  <phoneticPr fontId="44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1.2026 GREENDALE Sale Lots x120</vt:lpstr>
      <vt:lpstr>2.Sire Av Reference Table 2026</vt:lpstr>
      <vt:lpstr>3.Sire ASBV Avs</vt:lpstr>
      <vt:lpstr>4.AUG SG Percentile Band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McGufficke</dc:creator>
  <cp:lastModifiedBy>Ivy McGufficke</cp:lastModifiedBy>
  <dcterms:created xsi:type="dcterms:W3CDTF">2026-08-29T03:49:32Z</dcterms:created>
  <dcterms:modified xsi:type="dcterms:W3CDTF">2026-09-16T03:40:17Z</dcterms:modified>
</cp:coreProperties>
</file>